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f48237c5a81904/Koonwarra/2025/"/>
    </mc:Choice>
  </mc:AlternateContent>
  <xr:revisionPtr revIDLastSave="56" documentId="8_{F597411C-243C-4176-8A2F-CD67C906B20C}" xr6:coauthVersionLast="47" xr6:coauthVersionMax="47" xr10:uidLastSave="{63A16EB6-4270-40E5-9A8C-79432B802C80}"/>
  <bookViews>
    <workbookView xWindow="28680" yWindow="-120" windowWidth="29040" windowHeight="15720" xr2:uid="{73927AD0-0392-4CF4-AA44-A5A2EF07B356}"/>
  </bookViews>
  <sheets>
    <sheet name="2025 Koonwarra Ram Sale 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3" i="1" l="1"/>
  <c r="P133" i="1"/>
  <c r="O133" i="1"/>
  <c r="E63" i="1"/>
  <c r="C133" i="1"/>
  <c r="D133" i="1"/>
  <c r="E133" i="1"/>
  <c r="F133" i="1"/>
  <c r="G133" i="1"/>
  <c r="H133" i="1"/>
  <c r="J133" i="1"/>
  <c r="L133" i="1" l="1"/>
  <c r="M133" i="1"/>
  <c r="N133" i="1"/>
</calcChain>
</file>

<file path=xl/sharedStrings.xml><?xml version="1.0" encoding="utf-8"?>
<sst xmlns="http://schemas.openxmlformats.org/spreadsheetml/2006/main" count="515" uniqueCount="208">
  <si>
    <t>Micron</t>
  </si>
  <si>
    <t>SpinF</t>
  </si>
  <si>
    <t>Sire</t>
  </si>
  <si>
    <t>POLL</t>
  </si>
  <si>
    <t>N008</t>
  </si>
  <si>
    <t xml:space="preserve">Lot </t>
  </si>
  <si>
    <t>GFW%</t>
  </si>
  <si>
    <t>B Depth</t>
  </si>
  <si>
    <t>A Width</t>
  </si>
  <si>
    <t>C Fat</t>
  </si>
  <si>
    <t>SALE LOTS</t>
  </si>
  <si>
    <t>Notes</t>
  </si>
  <si>
    <t>LOT AVERAGES</t>
  </si>
  <si>
    <t>–</t>
  </si>
  <si>
    <t>Family</t>
  </si>
  <si>
    <t>Dark Green</t>
  </si>
  <si>
    <t>Black</t>
  </si>
  <si>
    <t>Yellow</t>
  </si>
  <si>
    <t>KWA Nerstane Horn</t>
  </si>
  <si>
    <t>Ear Tag Colour</t>
  </si>
  <si>
    <t>Grand Sire</t>
  </si>
  <si>
    <t>KWA 013</t>
  </si>
  <si>
    <t>KWA Nerstane Poll</t>
  </si>
  <si>
    <t>KWA 186</t>
  </si>
  <si>
    <t>KWA Glenpaen Magic Poll</t>
  </si>
  <si>
    <t>– March shorn; no data</t>
  </si>
  <si>
    <t>M100</t>
  </si>
  <si>
    <t>N001</t>
  </si>
  <si>
    <t>RP267</t>
  </si>
  <si>
    <t>TP35</t>
  </si>
  <si>
    <t>March Shorn</t>
  </si>
  <si>
    <t>March Shorn  |  POLL</t>
  </si>
  <si>
    <t>Nerstane 043</t>
  </si>
  <si>
    <t>KWA Glenpaen Magic Horn</t>
  </si>
  <si>
    <t>126 </t>
  </si>
  <si>
    <t>KWA Roseville Park Horn</t>
  </si>
  <si>
    <t>008</t>
  </si>
  <si>
    <t>N013</t>
  </si>
  <si>
    <t>Koonwarra Merino Stud – 2025 On-Property Sale Rams</t>
  </si>
  <si>
    <r>
      <rPr>
        <b/>
        <sz val="11"/>
        <rFont val="Calibri"/>
        <family val="2"/>
        <scheme val="minor"/>
      </rPr>
      <t>Side Samples</t>
    </r>
    <r>
      <rPr>
        <sz val="11"/>
        <rFont val="Calibri"/>
        <family val="2"/>
        <scheme val="minor"/>
      </rPr>
      <t xml:space="preserve"> – </t>
    </r>
    <r>
      <rPr>
        <sz val="11"/>
        <rFont val="Calibri (Body)"/>
      </rPr>
      <t>March shorn rams taken in the first week of August 2025</t>
    </r>
    <r>
      <rPr>
        <sz val="11"/>
        <rFont val="Calibri"/>
        <family val="2"/>
        <scheme val="minor"/>
      </rPr>
      <t xml:space="preserve">; all others done in </t>
    </r>
    <r>
      <rPr>
        <sz val="11"/>
        <rFont val="Calibri (Body)"/>
      </rPr>
      <t>early August 2024</t>
    </r>
    <r>
      <rPr>
        <sz val="11"/>
        <rFont val="Calibri"/>
        <family val="2"/>
        <scheme val="minor"/>
      </rPr>
      <t xml:space="preserve"> and tested by Riverina Wool Testers.</t>
    </r>
  </si>
  <si>
    <r>
      <rPr>
        <b/>
        <sz val="11"/>
        <rFont val="Calibri"/>
        <family val="2"/>
        <scheme val="minor"/>
      </rPr>
      <t>Bodyweights</t>
    </r>
    <r>
      <rPr>
        <sz val="11"/>
        <rFont val="Calibri"/>
        <family val="2"/>
        <scheme val="minor"/>
      </rPr>
      <t xml:space="preserve"> – were done on 5th September 2025.</t>
    </r>
  </si>
  <si>
    <t>SD</t>
  </si>
  <si>
    <t>CV</t>
  </si>
  <si>
    <t>CF</t>
  </si>
  <si>
    <t>FP</t>
  </si>
  <si>
    <t>MP</t>
  </si>
  <si>
    <t>DP</t>
  </si>
  <si>
    <t>Ear Tag</t>
  </si>
  <si>
    <t>K24235</t>
  </si>
  <si>
    <t>K24502</t>
  </si>
  <si>
    <t>K24103</t>
  </si>
  <si>
    <t>K24439</t>
  </si>
  <si>
    <t>K24462</t>
  </si>
  <si>
    <t>K24015</t>
  </si>
  <si>
    <t>K24271</t>
  </si>
  <si>
    <t>K24012</t>
  </si>
  <si>
    <t>K24160</t>
  </si>
  <si>
    <t>K24155</t>
  </si>
  <si>
    <t>K24047</t>
  </si>
  <si>
    <t>K24477</t>
  </si>
  <si>
    <t>K24080</t>
  </si>
  <si>
    <t>K24081</t>
  </si>
  <si>
    <t>K24503</t>
  </si>
  <si>
    <t>K24452</t>
  </si>
  <si>
    <t>K24421</t>
  </si>
  <si>
    <t>K24487</t>
  </si>
  <si>
    <t>K24291</t>
  </si>
  <si>
    <t>K24401</t>
  </si>
  <si>
    <t>K24056</t>
  </si>
  <si>
    <t>K24488</t>
  </si>
  <si>
    <t>K24053</t>
  </si>
  <si>
    <t>K24314</t>
  </si>
  <si>
    <t>K24141</t>
  </si>
  <si>
    <t>K24147</t>
  </si>
  <si>
    <t>K24109</t>
  </si>
  <si>
    <t>K24358</t>
  </si>
  <si>
    <t>K24354</t>
  </si>
  <si>
    <t>K24137</t>
  </si>
  <si>
    <t>K24422</t>
  </si>
  <si>
    <t>K24335</t>
  </si>
  <si>
    <t>K24011</t>
  </si>
  <si>
    <t>K24143</t>
  </si>
  <si>
    <t>K24441</t>
  </si>
  <si>
    <t>K24313</t>
  </si>
  <si>
    <t>K24578</t>
  </si>
  <si>
    <t>K24150</t>
  </si>
  <si>
    <t>K24500</t>
  </si>
  <si>
    <t>K24283</t>
  </si>
  <si>
    <t>K24051</t>
  </si>
  <si>
    <t>K24079</t>
  </si>
  <si>
    <t>K24042</t>
  </si>
  <si>
    <t>K24410</t>
  </si>
  <si>
    <t>K24620</t>
  </si>
  <si>
    <t>K24159</t>
  </si>
  <si>
    <t>K24092</t>
  </si>
  <si>
    <t>K24435</t>
  </si>
  <si>
    <t>K24466</t>
  </si>
  <si>
    <t>K24148</t>
  </si>
  <si>
    <t>K24362</t>
  </si>
  <si>
    <t>K24127</t>
  </si>
  <si>
    <t>K24393</t>
  </si>
  <si>
    <t>K24281</t>
  </si>
  <si>
    <t>K24263</t>
  </si>
  <si>
    <t>K24076</t>
  </si>
  <si>
    <t>K24078</t>
  </si>
  <si>
    <t>K24027</t>
  </si>
  <si>
    <t>K24070</t>
  </si>
  <si>
    <t>K24059</t>
  </si>
  <si>
    <t>K24207</t>
  </si>
  <si>
    <t>K24062</t>
  </si>
  <si>
    <t>K24131</t>
  </si>
  <si>
    <t>K24041</t>
  </si>
  <si>
    <t>K24240</t>
  </si>
  <si>
    <t>K24585</t>
  </si>
  <si>
    <t>K24172</t>
  </si>
  <si>
    <t>K24630</t>
  </si>
  <si>
    <t>K24348</t>
  </si>
  <si>
    <t>K24623</t>
  </si>
  <si>
    <t>K24242</t>
  </si>
  <si>
    <t>K24149</t>
  </si>
  <si>
    <t>K24097</t>
  </si>
  <si>
    <t>K24511</t>
  </si>
  <si>
    <t>K24465</t>
  </si>
  <si>
    <t>K24324</t>
  </si>
  <si>
    <t>K24241</t>
  </si>
  <si>
    <t>K24326</t>
  </si>
  <si>
    <t>K24573</t>
  </si>
  <si>
    <t>K24116</t>
  </si>
  <si>
    <t>K24083</t>
  </si>
  <si>
    <t>K24262</t>
  </si>
  <si>
    <t>K24192</t>
  </si>
  <si>
    <t>K24416</t>
  </si>
  <si>
    <t>K24237</t>
  </si>
  <si>
    <t>K24028</t>
  </si>
  <si>
    <t>K24599</t>
  </si>
  <si>
    <t>K24357</t>
  </si>
  <si>
    <t>K24527</t>
  </si>
  <si>
    <t>K24417</t>
  </si>
  <si>
    <t>K24418</t>
  </si>
  <si>
    <t>K24581</t>
  </si>
  <si>
    <t>K24379</t>
  </si>
  <si>
    <t>K24321</t>
  </si>
  <si>
    <t>K24304</t>
  </si>
  <si>
    <t>K24100</t>
  </si>
  <si>
    <t>K24294</t>
  </si>
  <si>
    <t>K24428</t>
  </si>
  <si>
    <t>K24522</t>
  </si>
  <si>
    <t>K24548</t>
  </si>
  <si>
    <t>K24333</t>
  </si>
  <si>
    <t>K24580</t>
  </si>
  <si>
    <t>K24297</t>
  </si>
  <si>
    <t>K24101</t>
  </si>
  <si>
    <t>K24026</t>
  </si>
  <si>
    <t>K24280</t>
  </si>
  <si>
    <t>K24009</t>
  </si>
  <si>
    <t>K24493</t>
  </si>
  <si>
    <t>K24272</t>
  </si>
  <si>
    <t>K24279</t>
  </si>
  <si>
    <t>K24017</t>
  </si>
  <si>
    <t>K24016</t>
  </si>
  <si>
    <t>K24427</t>
  </si>
  <si>
    <t>K24552</t>
  </si>
  <si>
    <t>K24456</t>
  </si>
  <si>
    <t>K24018</t>
  </si>
  <si>
    <t>K24592</t>
  </si>
  <si>
    <t>RV50</t>
  </si>
  <si>
    <t>W450</t>
  </si>
  <si>
    <t>UNI</t>
  </si>
  <si>
    <t>N030</t>
  </si>
  <si>
    <t>MM126</t>
  </si>
  <si>
    <t>M99</t>
  </si>
  <si>
    <t>N650</t>
  </si>
  <si>
    <t>RV40</t>
  </si>
  <si>
    <t>Birth Type</t>
  </si>
  <si>
    <t>Single</t>
  </si>
  <si>
    <t>Twin</t>
  </si>
  <si>
    <t>Live BWT</t>
  </si>
  <si>
    <t>AI PROGRAM SIRES USED IN 2024</t>
  </si>
  <si>
    <t>Tara Park 035 (sired by TP 7447) – Pink tag: Same sire as first seen in last year’s sale group.</t>
  </si>
  <si>
    <t>Winyar 450 – White tag: This is an older sire that we brought out of the semen storage tanks.</t>
  </si>
  <si>
    <t>KWA N Poll 001 – Black tag.</t>
  </si>
  <si>
    <t>KWA N Poll 030 – Black tag.</t>
  </si>
  <si>
    <t>KWA N Poll 650 – Black tag.</t>
  </si>
  <si>
    <t>001</t>
  </si>
  <si>
    <t>013</t>
  </si>
  <si>
    <t>030</t>
  </si>
  <si>
    <t>650</t>
  </si>
  <si>
    <t>009</t>
  </si>
  <si>
    <t>KWA Magic 205</t>
  </si>
  <si>
    <t>KWA Magic 100</t>
  </si>
  <si>
    <t>KWA Uniform Horn</t>
  </si>
  <si>
    <t>Purple</t>
  </si>
  <si>
    <t>KWA Uniform 077</t>
  </si>
  <si>
    <t>KWA RP 156</t>
  </si>
  <si>
    <t>KWA Rangeview Poll</t>
  </si>
  <si>
    <t>050</t>
  </si>
  <si>
    <t>Red</t>
  </si>
  <si>
    <t>Rangeview Poll 904</t>
  </si>
  <si>
    <t>KWA Rangeview Horn</t>
  </si>
  <si>
    <t>040</t>
  </si>
  <si>
    <t>Rangeview Poll 1050</t>
  </si>
  <si>
    <t>KOONWARRA BRED SIRES / FAMILIES USED FOR 2024 PADDOCK JOINING</t>
  </si>
  <si>
    <r>
      <rPr>
        <b/>
        <sz val="11"/>
        <rFont val="Calibri"/>
        <family val="2"/>
        <scheme val="minor"/>
      </rPr>
      <t>Meat Scanning</t>
    </r>
    <r>
      <rPr>
        <sz val="11"/>
        <rFont val="Calibri"/>
        <family val="2"/>
        <scheme val="minor"/>
      </rPr>
      <t xml:space="preserve"> – were done by Rick Power on</t>
    </r>
    <r>
      <rPr>
        <sz val="11"/>
        <rFont val="Calibri (Body)"/>
      </rPr>
      <t xml:space="preserve"> 20th September 2025</t>
    </r>
    <r>
      <rPr>
        <sz val="11"/>
        <rFont val="Calibri"/>
        <family val="2"/>
        <scheme val="minor"/>
      </rPr>
      <t>.</t>
    </r>
  </si>
  <si>
    <t>REPLACEMENT</t>
  </si>
  <si>
    <t>Rampower index</t>
  </si>
  <si>
    <t>K24489</t>
  </si>
  <si>
    <t>K24589</t>
  </si>
  <si>
    <t>K24338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</si>
</sst>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rgb="FF1E4286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 (Body)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243A7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164" fontId="2" fillId="0" borderId="0" xfId="0" applyNumberFormat="1" applyFont="1"/>
    <xf numFmtId="0" fontId="6" fillId="0" borderId="0" xfId="0" applyFont="1"/>
    <xf numFmtId="164" fontId="8" fillId="0" borderId="0" xfId="0" applyNumberFormat="1" applyFont="1"/>
    <xf numFmtId="0" fontId="9" fillId="2" borderId="1" xfId="0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4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" fontId="10" fillId="3" borderId="1" xfId="0" applyNumberFormat="1" applyFont="1" applyFill="1" applyBorder="1" applyAlignment="1">
      <alignment horizontal="left"/>
    </xf>
    <xf numFmtId="1" fontId="0" fillId="0" borderId="0" xfId="0" applyNumberFormat="1"/>
    <xf numFmtId="1" fontId="9" fillId="2" borderId="1" xfId="0" applyNumberFormat="1" applyFont="1" applyFill="1" applyBorder="1" applyAlignment="1">
      <alignment horizontal="left"/>
    </xf>
    <xf numFmtId="1" fontId="13" fillId="0" borderId="1" xfId="0" applyNumberFormat="1" applyFont="1" applyBorder="1" applyAlignment="1">
      <alignment horizontal="left"/>
    </xf>
    <xf numFmtId="1" fontId="0" fillId="0" borderId="0" xfId="0" applyNumberFormat="1" applyAlignment="1">
      <alignment horizontal="left"/>
    </xf>
    <xf numFmtId="1" fontId="10" fillId="0" borderId="0" xfId="0" applyNumberFormat="1" applyFont="1" applyAlignment="1">
      <alignment horizontal="left"/>
    </xf>
    <xf numFmtId="1" fontId="10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left"/>
    </xf>
    <xf numFmtId="1" fontId="12" fillId="0" borderId="0" xfId="0" applyNumberFormat="1" applyFont="1"/>
    <xf numFmtId="1" fontId="13" fillId="0" borderId="0" xfId="0" applyNumberFormat="1" applyFont="1"/>
    <xf numFmtId="1" fontId="12" fillId="0" borderId="0" xfId="0" applyNumberFormat="1" applyFont="1" applyAlignment="1">
      <alignment horizontal="left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/>
    </xf>
    <xf numFmtId="0" fontId="12" fillId="0" borderId="0" xfId="0" applyFont="1"/>
    <xf numFmtId="0" fontId="13" fillId="0" borderId="1" xfId="0" applyFont="1" applyBorder="1" applyAlignment="1">
      <alignment horizontal="left"/>
    </xf>
    <xf numFmtId="49" fontId="13" fillId="0" borderId="1" xfId="0" applyNumberFormat="1" applyFont="1" applyBorder="1" applyAlignment="1">
      <alignment horizontal="left"/>
    </xf>
    <xf numFmtId="164" fontId="8" fillId="0" borderId="0" xfId="0" applyNumberFormat="1" applyFont="1" applyAlignment="1">
      <alignment horizontal="left"/>
    </xf>
    <xf numFmtId="0" fontId="6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1" fontId="13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4" fontId="14" fillId="4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4" fontId="9" fillId="2" borderId="1" xfId="2" applyNumberFormat="1" applyFont="1" applyFill="1" applyBorder="1" applyAlignment="1">
      <alignment horizontal="center"/>
    </xf>
    <xf numFmtId="1" fontId="9" fillId="2" borderId="1" xfId="2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164" fontId="15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64" fontId="16" fillId="0" borderId="1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AA93EE8D-87C3-46CF-8720-4E683C4BA79D}"/>
    <cellStyle name="Normal 2 2" xfId="2" xr:uid="{4E653EF8-ABB3-6E4F-BF79-9FD0C76697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4022</xdr:colOff>
      <xdr:row>9</xdr:row>
      <xdr:rowOff>69816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7A3973-15C8-1E47-A766-ABA16E8AF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700"/>
          <a:ext cx="1604222" cy="18976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1C4A6-42BF-4959-943A-E152B9014650}">
  <sheetPr>
    <pageSetUpPr fitToPage="1"/>
  </sheetPr>
  <dimension ref="A1:AG155"/>
  <sheetViews>
    <sheetView tabSelected="1" zoomScale="130" zoomScaleNormal="130" workbookViewId="0">
      <pane xSplit="1" ySplit="11" topLeftCell="B119" activePane="bottomRight" state="frozen"/>
      <selection pane="topRight" activeCell="D1" sqref="D1"/>
      <selection pane="bottomLeft" activeCell="A3" sqref="A3"/>
      <selection pane="bottomRight" activeCell="E7" sqref="E7"/>
    </sheetView>
  </sheetViews>
  <sheetFormatPr defaultColWidth="8.85546875" defaultRowHeight="15"/>
  <cols>
    <col min="1" max="1" width="21" style="1" customWidth="1"/>
    <col min="2" max="11" width="9.85546875" customWidth="1"/>
    <col min="12" max="14" width="12.85546875" style="2" customWidth="1"/>
    <col min="15" max="17" width="9.85546875" style="2" customWidth="1"/>
    <col min="18" max="18" width="30.85546875" style="15" customWidth="1"/>
    <col min="20" max="20" width="28.42578125" style="17" customWidth="1"/>
    <col min="21" max="21" width="10.28515625" style="17" customWidth="1"/>
    <col min="22" max="22" width="12.42578125" style="17" customWidth="1"/>
    <col min="23" max="23" width="15.140625" style="17" customWidth="1"/>
  </cols>
  <sheetData>
    <row r="1" spans="1:33" ht="23.25">
      <c r="A1"/>
      <c r="B1" s="2"/>
      <c r="C1" s="4" t="s">
        <v>38</v>
      </c>
      <c r="D1" s="3"/>
      <c r="E1" s="3"/>
      <c r="F1" s="3"/>
      <c r="G1" s="2"/>
      <c r="H1" s="2"/>
      <c r="I1" s="5"/>
      <c r="J1" s="3"/>
      <c r="K1" s="3"/>
      <c r="L1" s="3"/>
      <c r="M1" s="3"/>
      <c r="N1" s="3"/>
      <c r="R1" s="2"/>
    </row>
    <row r="2" spans="1:33">
      <c r="A2"/>
      <c r="B2" s="2"/>
      <c r="C2" s="3"/>
      <c r="D2" s="3"/>
      <c r="E2" s="3"/>
      <c r="F2" s="3"/>
      <c r="G2" s="2"/>
      <c r="H2" s="2"/>
      <c r="I2" s="5"/>
      <c r="J2" s="3"/>
      <c r="K2" s="3"/>
      <c r="L2" s="3"/>
      <c r="M2" s="3"/>
      <c r="N2" s="3"/>
      <c r="R2" s="2"/>
    </row>
    <row r="3" spans="1:33" s="30" customFormat="1" ht="15" customHeight="1">
      <c r="A3" s="29"/>
      <c r="C3" s="38" t="s">
        <v>39</v>
      </c>
      <c r="D3" s="31"/>
      <c r="E3" s="31"/>
      <c r="F3" s="31"/>
      <c r="I3" s="32"/>
      <c r="J3" s="31"/>
      <c r="K3" s="31"/>
      <c r="L3" s="51"/>
      <c r="M3" s="51"/>
      <c r="N3" s="51"/>
      <c r="O3" s="15"/>
      <c r="P3" s="15"/>
      <c r="Q3" s="15"/>
    </row>
    <row r="4" spans="1:33" ht="15" customHeight="1">
      <c r="A4"/>
      <c r="B4" s="2"/>
      <c r="C4" s="6" t="s">
        <v>202</v>
      </c>
      <c r="D4" s="3"/>
      <c r="E4" s="3"/>
      <c r="F4" s="3"/>
      <c r="G4" s="2"/>
      <c r="H4" s="2"/>
      <c r="I4" s="5"/>
      <c r="J4" s="3"/>
      <c r="K4" s="3"/>
      <c r="L4" s="3"/>
      <c r="M4" s="3"/>
      <c r="N4" s="3"/>
      <c r="R4" s="2"/>
    </row>
    <row r="5" spans="1:33">
      <c r="A5"/>
      <c r="B5" s="2"/>
      <c r="C5" s="6" t="s">
        <v>40</v>
      </c>
      <c r="D5" s="3"/>
      <c r="E5" s="3"/>
      <c r="F5" s="3"/>
      <c r="G5" s="2"/>
      <c r="H5" s="2"/>
      <c r="I5" s="7"/>
      <c r="J5" s="3"/>
      <c r="K5" s="3"/>
      <c r="L5" s="3"/>
      <c r="M5" s="3"/>
      <c r="N5" s="3"/>
      <c r="R5" s="2"/>
    </row>
    <row r="6" spans="1:33">
      <c r="A6" s="6"/>
      <c r="B6" s="2"/>
      <c r="C6" s="37"/>
      <c r="D6" s="3"/>
      <c r="E6" s="3"/>
      <c r="F6" s="3"/>
      <c r="G6" s="2"/>
      <c r="H6" s="2"/>
      <c r="I6" s="7"/>
      <c r="J6" s="3"/>
      <c r="K6" s="3"/>
      <c r="L6" s="3"/>
      <c r="M6" s="3"/>
      <c r="N6" s="3"/>
      <c r="R6" s="2"/>
    </row>
    <row r="7" spans="1:33">
      <c r="A7" s="6"/>
      <c r="B7" s="2"/>
      <c r="C7" t="s">
        <v>25</v>
      </c>
      <c r="D7" s="3"/>
      <c r="E7" s="3"/>
      <c r="F7" s="3"/>
      <c r="G7" s="2"/>
      <c r="H7" s="2"/>
      <c r="I7" s="7"/>
      <c r="J7" s="3"/>
      <c r="K7" s="3"/>
      <c r="L7" s="3"/>
      <c r="M7" s="3"/>
      <c r="N7" s="3"/>
      <c r="R7" s="2"/>
    </row>
    <row r="8" spans="1:33">
      <c r="A8" s="6"/>
      <c r="B8" s="2"/>
      <c r="D8" s="3"/>
      <c r="E8" s="3"/>
      <c r="F8" s="3"/>
      <c r="G8" s="2"/>
      <c r="H8" s="2"/>
      <c r="I8" s="7"/>
      <c r="J8" s="3"/>
      <c r="K8" s="3"/>
      <c r="L8" s="3"/>
      <c r="M8" s="3"/>
      <c r="N8" s="3"/>
      <c r="R8" s="2"/>
    </row>
    <row r="9" spans="1:33">
      <c r="A9"/>
      <c r="B9" s="2"/>
      <c r="D9" s="3"/>
      <c r="E9" s="3"/>
      <c r="F9" s="3"/>
      <c r="G9" s="2"/>
      <c r="H9" s="2"/>
      <c r="I9" s="5"/>
      <c r="J9" s="3"/>
      <c r="K9" s="3"/>
      <c r="L9" s="3"/>
      <c r="M9" s="3"/>
      <c r="N9" s="3"/>
      <c r="R9" s="2"/>
    </row>
    <row r="10" spans="1:33">
      <c r="O10" s="55" t="s">
        <v>204</v>
      </c>
      <c r="P10" s="55"/>
      <c r="Q10" s="55"/>
    </row>
    <row r="11" spans="1:33">
      <c r="A11" s="8" t="s">
        <v>5</v>
      </c>
      <c r="B11" s="8" t="s">
        <v>47</v>
      </c>
      <c r="C11" s="9" t="s">
        <v>0</v>
      </c>
      <c r="D11" s="9" t="s">
        <v>41</v>
      </c>
      <c r="E11" s="9" t="s">
        <v>42</v>
      </c>
      <c r="F11" s="9" t="s">
        <v>43</v>
      </c>
      <c r="G11" s="9" t="s">
        <v>1</v>
      </c>
      <c r="H11" s="8" t="s">
        <v>6</v>
      </c>
      <c r="I11" s="8" t="s">
        <v>2</v>
      </c>
      <c r="J11" s="8" t="s">
        <v>176</v>
      </c>
      <c r="K11" s="8" t="s">
        <v>173</v>
      </c>
      <c r="L11" s="49" t="s">
        <v>8</v>
      </c>
      <c r="M11" s="49" t="s">
        <v>7</v>
      </c>
      <c r="N11" s="49" t="s">
        <v>9</v>
      </c>
      <c r="O11" s="50" t="s">
        <v>44</v>
      </c>
      <c r="P11" s="50" t="s">
        <v>45</v>
      </c>
      <c r="Q11" s="50" t="s">
        <v>46</v>
      </c>
      <c r="R11" s="12" t="s">
        <v>11</v>
      </c>
      <c r="S11" s="2"/>
    </row>
    <row r="12" spans="1:33" ht="15" customHeight="1">
      <c r="A12" s="10" t="s">
        <v>10</v>
      </c>
      <c r="B12" s="10"/>
      <c r="C12" s="11"/>
      <c r="D12" s="11"/>
      <c r="E12" s="11"/>
      <c r="F12" s="11"/>
      <c r="G12" s="11"/>
      <c r="H12" s="10"/>
      <c r="I12" s="10"/>
      <c r="J12" s="11"/>
      <c r="K12" s="11"/>
      <c r="L12" s="11"/>
      <c r="M12" s="11"/>
      <c r="N12" s="11"/>
      <c r="O12" s="10"/>
      <c r="P12" s="10"/>
      <c r="Q12" s="10"/>
      <c r="R12" s="13"/>
      <c r="T12" s="18" t="s">
        <v>177</v>
      </c>
      <c r="U12" s="18"/>
      <c r="V12" s="18"/>
      <c r="W12" s="18"/>
      <c r="X12" s="24"/>
      <c r="Y12" s="24"/>
      <c r="Z12" s="24"/>
      <c r="AD12" s="23"/>
      <c r="AE12" s="24"/>
      <c r="AF12" s="24"/>
      <c r="AG12" s="24"/>
    </row>
    <row r="13" spans="1:33" ht="15" customHeight="1">
      <c r="A13" s="42">
        <v>1</v>
      </c>
      <c r="B13" s="52" t="s">
        <v>48</v>
      </c>
      <c r="C13" s="52">
        <v>17.399999999999999</v>
      </c>
      <c r="D13" s="52">
        <v>2.2999999999999998</v>
      </c>
      <c r="E13" s="52">
        <v>13.1</v>
      </c>
      <c r="F13" s="52">
        <v>99.8</v>
      </c>
      <c r="G13" s="52">
        <v>16</v>
      </c>
      <c r="H13" s="52">
        <v>105.4</v>
      </c>
      <c r="I13" s="52" t="s">
        <v>4</v>
      </c>
      <c r="J13" s="52">
        <v>104</v>
      </c>
      <c r="K13" s="52" t="s">
        <v>174</v>
      </c>
      <c r="L13" s="53">
        <v>88</v>
      </c>
      <c r="M13" s="53">
        <v>40</v>
      </c>
      <c r="N13" s="53">
        <v>5.5</v>
      </c>
      <c r="O13" s="43" t="s">
        <v>13</v>
      </c>
      <c r="P13" s="43" t="s">
        <v>13</v>
      </c>
      <c r="Q13" s="43" t="s">
        <v>13</v>
      </c>
      <c r="R13" s="14" t="s">
        <v>30</v>
      </c>
      <c r="T13" s="34" t="s">
        <v>178</v>
      </c>
      <c r="U13" s="25"/>
      <c r="V13" s="22"/>
      <c r="W13" s="25"/>
      <c r="X13" s="25"/>
      <c r="Y13" s="25"/>
      <c r="Z13" s="25"/>
      <c r="AD13" s="25"/>
      <c r="AE13" s="25"/>
      <c r="AF13" s="25"/>
      <c r="AG13" s="25"/>
    </row>
    <row r="14" spans="1:33">
      <c r="A14" s="42">
        <v>2</v>
      </c>
      <c r="B14" s="52" t="s">
        <v>49</v>
      </c>
      <c r="C14" s="52">
        <v>17.399999999999999</v>
      </c>
      <c r="D14" s="52">
        <v>2.6</v>
      </c>
      <c r="E14" s="52">
        <v>14.8</v>
      </c>
      <c r="F14" s="52">
        <v>99.7</v>
      </c>
      <c r="G14" s="52">
        <v>16.100000000000001</v>
      </c>
      <c r="H14" s="52">
        <v>118.2</v>
      </c>
      <c r="I14" s="52" t="s">
        <v>165</v>
      </c>
      <c r="J14" s="52">
        <v>100.5</v>
      </c>
      <c r="K14" s="52" t="s">
        <v>175</v>
      </c>
      <c r="L14" s="53">
        <v>90</v>
      </c>
      <c r="M14" s="53">
        <v>42</v>
      </c>
      <c r="N14" s="53">
        <v>5.5</v>
      </c>
      <c r="O14" s="43" t="s">
        <v>13</v>
      </c>
      <c r="P14" s="43" t="s">
        <v>13</v>
      </c>
      <c r="Q14" s="43" t="s">
        <v>13</v>
      </c>
      <c r="R14" s="14" t="s">
        <v>30</v>
      </c>
      <c r="T14" s="34" t="s">
        <v>179</v>
      </c>
      <c r="U14" s="28"/>
      <c r="V14" s="22"/>
      <c r="W14" s="28"/>
      <c r="X14" s="26"/>
      <c r="Y14" s="26"/>
      <c r="Z14" s="26"/>
      <c r="AD14" s="26"/>
      <c r="AE14" s="26"/>
      <c r="AF14" s="26"/>
      <c r="AG14" s="26"/>
    </row>
    <row r="15" spans="1:33">
      <c r="A15" s="42">
        <v>3</v>
      </c>
      <c r="B15" s="52" t="s">
        <v>50</v>
      </c>
      <c r="C15" s="52">
        <v>18.399999999999999</v>
      </c>
      <c r="D15" s="52">
        <v>3.5</v>
      </c>
      <c r="E15" s="52">
        <v>17.8</v>
      </c>
      <c r="F15" s="52">
        <v>99.3</v>
      </c>
      <c r="G15" s="52">
        <v>17.600000000000001</v>
      </c>
      <c r="H15" s="52">
        <v>108.5</v>
      </c>
      <c r="I15" s="52" t="s">
        <v>166</v>
      </c>
      <c r="J15" s="52">
        <v>98.5</v>
      </c>
      <c r="K15" s="52" t="s">
        <v>174</v>
      </c>
      <c r="L15" s="53">
        <v>86</v>
      </c>
      <c r="M15" s="53">
        <v>38</v>
      </c>
      <c r="N15" s="53">
        <v>5.5</v>
      </c>
      <c r="O15" s="43" t="s">
        <v>13</v>
      </c>
      <c r="P15" s="43" t="s">
        <v>13</v>
      </c>
      <c r="Q15" s="43" t="s">
        <v>13</v>
      </c>
      <c r="R15" s="14" t="s">
        <v>30</v>
      </c>
      <c r="T15" s="34" t="s">
        <v>180</v>
      </c>
      <c r="U15" s="23"/>
      <c r="V15" s="23"/>
      <c r="W15" s="23"/>
      <c r="X15" s="26"/>
      <c r="Y15" s="26"/>
      <c r="Z15" s="26"/>
      <c r="AD15" s="26"/>
      <c r="AE15" s="26"/>
      <c r="AF15" s="26"/>
      <c r="AG15" s="26"/>
    </row>
    <row r="16" spans="1:33">
      <c r="A16" s="42">
        <v>4</v>
      </c>
      <c r="B16" s="52" t="s">
        <v>51</v>
      </c>
      <c r="C16" s="52">
        <v>18.7</v>
      </c>
      <c r="D16" s="52">
        <v>3.1</v>
      </c>
      <c r="E16" s="52">
        <v>16.600000000000001</v>
      </c>
      <c r="F16" s="52">
        <v>99.2</v>
      </c>
      <c r="G16" s="52">
        <v>17.5</v>
      </c>
      <c r="H16" s="52">
        <v>112.4</v>
      </c>
      <c r="I16" s="52" t="s">
        <v>167</v>
      </c>
      <c r="J16" s="52">
        <v>96.5</v>
      </c>
      <c r="K16" s="52" t="s">
        <v>175</v>
      </c>
      <c r="L16" s="53">
        <v>88</v>
      </c>
      <c r="M16" s="53">
        <v>36</v>
      </c>
      <c r="N16" s="53">
        <v>4.5</v>
      </c>
      <c r="O16" s="43" t="s">
        <v>13</v>
      </c>
      <c r="P16" s="43" t="s">
        <v>13</v>
      </c>
      <c r="Q16" s="43" t="s">
        <v>13</v>
      </c>
      <c r="R16" s="14" t="s">
        <v>30</v>
      </c>
      <c r="T16" s="34" t="s">
        <v>181</v>
      </c>
      <c r="U16" s="25"/>
      <c r="V16" s="25"/>
      <c r="W16" s="25"/>
      <c r="X16" s="26"/>
      <c r="Y16" s="26"/>
      <c r="Z16" s="26"/>
      <c r="AD16" s="26"/>
      <c r="AE16" s="26"/>
      <c r="AF16" s="27"/>
      <c r="AG16" s="26"/>
    </row>
    <row r="17" spans="1:33">
      <c r="A17" s="42">
        <v>5</v>
      </c>
      <c r="B17" s="52" t="s">
        <v>52</v>
      </c>
      <c r="C17" s="52">
        <v>17.7</v>
      </c>
      <c r="D17" s="52">
        <v>2.4</v>
      </c>
      <c r="E17" s="52">
        <v>13.7</v>
      </c>
      <c r="F17" s="52">
        <v>99.8</v>
      </c>
      <c r="G17" s="52">
        <v>16.3</v>
      </c>
      <c r="H17" s="52">
        <v>104</v>
      </c>
      <c r="I17" s="52" t="s">
        <v>37</v>
      </c>
      <c r="J17" s="52">
        <v>93</v>
      </c>
      <c r="K17" s="52" t="s">
        <v>175</v>
      </c>
      <c r="L17" s="53">
        <v>85</v>
      </c>
      <c r="M17" s="53">
        <v>37</v>
      </c>
      <c r="N17" s="53">
        <v>5.5</v>
      </c>
      <c r="O17" s="43" t="s">
        <v>13</v>
      </c>
      <c r="P17" s="43" t="s">
        <v>13</v>
      </c>
      <c r="Q17" s="43" t="s">
        <v>13</v>
      </c>
      <c r="R17" s="14" t="s">
        <v>31</v>
      </c>
      <c r="T17" s="34" t="s">
        <v>182</v>
      </c>
      <c r="U17" s="40"/>
      <c r="V17" s="39"/>
      <c r="W17" s="39"/>
      <c r="X17" s="26"/>
      <c r="Y17" s="26"/>
      <c r="Z17" s="26"/>
      <c r="AD17" s="26"/>
      <c r="AE17" s="26"/>
      <c r="AF17" s="26"/>
      <c r="AG17" s="26"/>
    </row>
    <row r="18" spans="1:33">
      <c r="A18" s="42">
        <v>6</v>
      </c>
      <c r="B18" s="52" t="s">
        <v>53</v>
      </c>
      <c r="C18" s="52">
        <v>18.600000000000001</v>
      </c>
      <c r="D18" s="52">
        <v>2.5</v>
      </c>
      <c r="E18" s="52">
        <v>13.6</v>
      </c>
      <c r="F18" s="52">
        <v>99.7</v>
      </c>
      <c r="G18" s="52">
        <v>17.100000000000001</v>
      </c>
      <c r="H18" s="52">
        <v>109.8</v>
      </c>
      <c r="I18" s="52" t="s">
        <v>168</v>
      </c>
      <c r="J18" s="52">
        <v>102</v>
      </c>
      <c r="K18" s="52" t="s">
        <v>175</v>
      </c>
      <c r="L18" s="53">
        <v>90</v>
      </c>
      <c r="M18" s="53">
        <v>42</v>
      </c>
      <c r="N18" s="53">
        <v>6</v>
      </c>
      <c r="O18" s="43" t="s">
        <v>13</v>
      </c>
      <c r="P18" s="43" t="s">
        <v>13</v>
      </c>
      <c r="Q18" s="43" t="s">
        <v>13</v>
      </c>
      <c r="R18" s="14" t="s">
        <v>31</v>
      </c>
      <c r="T18" s="39"/>
      <c r="U18" s="40"/>
      <c r="V18" s="39"/>
      <c r="W18" s="39"/>
      <c r="X18" s="26"/>
      <c r="Y18" s="26"/>
      <c r="Z18" s="26"/>
      <c r="AD18" s="26"/>
      <c r="AE18" s="26"/>
      <c r="AF18" s="26"/>
      <c r="AG18" s="26"/>
    </row>
    <row r="19" spans="1:33">
      <c r="A19" s="42">
        <v>7</v>
      </c>
      <c r="B19" s="52" t="s">
        <v>54</v>
      </c>
      <c r="C19" s="52">
        <v>17.8</v>
      </c>
      <c r="D19" s="52">
        <v>2.9</v>
      </c>
      <c r="E19" s="52">
        <v>16.3</v>
      </c>
      <c r="F19" s="52">
        <v>99.3</v>
      </c>
      <c r="G19" s="52">
        <v>16.7</v>
      </c>
      <c r="H19" s="52">
        <v>108.9</v>
      </c>
      <c r="I19" s="52" t="s">
        <v>37</v>
      </c>
      <c r="J19" s="52">
        <v>95</v>
      </c>
      <c r="K19" s="52" t="s">
        <v>174</v>
      </c>
      <c r="L19" s="53">
        <v>83</v>
      </c>
      <c r="M19" s="53">
        <v>36</v>
      </c>
      <c r="N19" s="53">
        <v>4</v>
      </c>
      <c r="O19" s="43">
        <v>108.46</v>
      </c>
      <c r="P19" s="43">
        <v>106.04</v>
      </c>
      <c r="Q19" s="43">
        <v>106.29</v>
      </c>
      <c r="R19" s="14" t="s">
        <v>31</v>
      </c>
      <c r="T19" s="18" t="s">
        <v>201</v>
      </c>
      <c r="U19" s="18"/>
      <c r="V19" s="18"/>
      <c r="W19" s="18"/>
      <c r="X19" s="26"/>
      <c r="Y19" s="26"/>
      <c r="Z19" s="26"/>
      <c r="AD19" s="26"/>
      <c r="AE19" s="26"/>
      <c r="AF19" s="26"/>
      <c r="AG19" s="26"/>
    </row>
    <row r="20" spans="1:33">
      <c r="A20" s="42">
        <v>8</v>
      </c>
      <c r="B20" s="52" t="s">
        <v>55</v>
      </c>
      <c r="C20" s="52">
        <v>18.2</v>
      </c>
      <c r="D20" s="52">
        <v>3.1</v>
      </c>
      <c r="E20" s="52">
        <v>17.100000000000001</v>
      </c>
      <c r="F20" s="52">
        <v>99.7</v>
      </c>
      <c r="G20" s="52">
        <v>17.2</v>
      </c>
      <c r="H20" s="52">
        <v>115.2</v>
      </c>
      <c r="I20" s="52" t="s">
        <v>27</v>
      </c>
      <c r="J20" s="52">
        <v>92</v>
      </c>
      <c r="K20" s="52" t="s">
        <v>174</v>
      </c>
      <c r="L20" s="53">
        <v>88</v>
      </c>
      <c r="M20" s="53">
        <v>38</v>
      </c>
      <c r="N20" s="53">
        <v>5</v>
      </c>
      <c r="O20" s="43" t="s">
        <v>13</v>
      </c>
      <c r="P20" s="43" t="s">
        <v>13</v>
      </c>
      <c r="Q20" s="43" t="s">
        <v>13</v>
      </c>
      <c r="R20" s="14" t="s">
        <v>31</v>
      </c>
      <c r="T20" s="20" t="s">
        <v>14</v>
      </c>
      <c r="U20" s="20" t="s">
        <v>2</v>
      </c>
      <c r="V20" s="20" t="s">
        <v>19</v>
      </c>
      <c r="W20" s="20" t="s">
        <v>20</v>
      </c>
      <c r="X20" s="26"/>
      <c r="Y20" s="26"/>
      <c r="Z20" s="26"/>
      <c r="AD20" s="26"/>
      <c r="AE20" s="26"/>
      <c r="AF20" s="26"/>
      <c r="AG20" s="26"/>
    </row>
    <row r="21" spans="1:33">
      <c r="A21" s="42">
        <v>9</v>
      </c>
      <c r="B21" s="52" t="s">
        <v>56</v>
      </c>
      <c r="C21" s="52">
        <v>17.7</v>
      </c>
      <c r="D21" s="52">
        <v>3.1</v>
      </c>
      <c r="E21" s="52">
        <v>17.5</v>
      </c>
      <c r="F21" s="52">
        <v>99.6</v>
      </c>
      <c r="G21" s="52">
        <v>16.7</v>
      </c>
      <c r="H21" s="52">
        <v>111.2</v>
      </c>
      <c r="I21" s="52" t="s">
        <v>29</v>
      </c>
      <c r="J21" s="52">
        <v>97.5</v>
      </c>
      <c r="K21" s="52" t="s">
        <v>174</v>
      </c>
      <c r="L21" s="53">
        <v>85</v>
      </c>
      <c r="M21" s="53">
        <v>38.5</v>
      </c>
      <c r="N21" s="53">
        <v>5.5</v>
      </c>
      <c r="O21" s="53">
        <v>105.42</v>
      </c>
      <c r="P21" s="53">
        <v>101.4</v>
      </c>
      <c r="Q21" s="53">
        <v>101.79</v>
      </c>
      <c r="R21" s="14" t="s">
        <v>30</v>
      </c>
      <c r="T21" s="35" t="s">
        <v>22</v>
      </c>
      <c r="U21" s="36" t="s">
        <v>183</v>
      </c>
      <c r="V21" s="35" t="s">
        <v>16</v>
      </c>
      <c r="W21" s="35" t="s">
        <v>21</v>
      </c>
      <c r="X21" s="26"/>
      <c r="Y21" s="26"/>
      <c r="Z21" s="26"/>
      <c r="AD21" s="26"/>
      <c r="AE21" s="26"/>
      <c r="AF21" s="26"/>
      <c r="AG21" s="26"/>
    </row>
    <row r="22" spans="1:33">
      <c r="A22" s="42">
        <v>10</v>
      </c>
      <c r="B22" s="52" t="s">
        <v>57</v>
      </c>
      <c r="C22" s="52">
        <v>17.8</v>
      </c>
      <c r="D22" s="52">
        <v>2.9</v>
      </c>
      <c r="E22" s="52">
        <v>16.3</v>
      </c>
      <c r="F22" s="52">
        <v>99.6</v>
      </c>
      <c r="G22" s="52">
        <v>16.8</v>
      </c>
      <c r="H22" s="52">
        <v>101.2</v>
      </c>
      <c r="I22" s="52" t="s">
        <v>29</v>
      </c>
      <c r="J22" s="52">
        <v>99</v>
      </c>
      <c r="K22" s="52" t="s">
        <v>175</v>
      </c>
      <c r="L22" s="53">
        <v>85</v>
      </c>
      <c r="M22" s="53">
        <v>38</v>
      </c>
      <c r="N22" s="53">
        <v>5</v>
      </c>
      <c r="O22" s="53">
        <v>109.41</v>
      </c>
      <c r="P22" s="53">
        <v>109.08</v>
      </c>
      <c r="Q22" s="53">
        <v>112.33</v>
      </c>
      <c r="R22" s="14" t="s">
        <v>30</v>
      </c>
      <c r="T22" s="35" t="s">
        <v>22</v>
      </c>
      <c r="U22" s="36" t="s">
        <v>184</v>
      </c>
      <c r="V22" s="35" t="s">
        <v>16</v>
      </c>
      <c r="W22" s="35" t="s">
        <v>32</v>
      </c>
      <c r="X22" s="26"/>
      <c r="Y22" s="26"/>
      <c r="Z22" s="26"/>
      <c r="AD22" s="26"/>
      <c r="AE22" s="26"/>
      <c r="AF22" s="26"/>
      <c r="AG22" s="26"/>
    </row>
    <row r="23" spans="1:33">
      <c r="A23" s="42">
        <v>11</v>
      </c>
      <c r="B23" s="52" t="s">
        <v>58</v>
      </c>
      <c r="C23" s="52">
        <v>18.600000000000001</v>
      </c>
      <c r="D23" s="52">
        <v>2.9</v>
      </c>
      <c r="E23" s="52">
        <v>15.6</v>
      </c>
      <c r="F23" s="52">
        <v>99.3</v>
      </c>
      <c r="G23" s="52">
        <v>17.399999999999999</v>
      </c>
      <c r="H23" s="52">
        <v>107.5</v>
      </c>
      <c r="I23" s="52" t="s">
        <v>27</v>
      </c>
      <c r="J23" s="52">
        <v>107.5</v>
      </c>
      <c r="K23" s="52" t="s">
        <v>174</v>
      </c>
      <c r="L23" s="53">
        <v>90</v>
      </c>
      <c r="M23" s="53">
        <v>41</v>
      </c>
      <c r="N23" s="53">
        <v>5</v>
      </c>
      <c r="O23" s="53">
        <v>108.42</v>
      </c>
      <c r="P23" s="53">
        <v>107.69</v>
      </c>
      <c r="Q23" s="53">
        <v>105.98</v>
      </c>
      <c r="R23" s="14" t="s">
        <v>3</v>
      </c>
      <c r="T23" s="35" t="s">
        <v>22</v>
      </c>
      <c r="U23" s="36" t="s">
        <v>185</v>
      </c>
      <c r="V23" s="35" t="s">
        <v>16</v>
      </c>
      <c r="W23" s="35" t="s">
        <v>32</v>
      </c>
      <c r="X23" s="26"/>
      <c r="Y23" s="26"/>
      <c r="Z23" s="26"/>
      <c r="AD23" s="26"/>
      <c r="AE23" s="26"/>
      <c r="AF23" s="26"/>
      <c r="AG23" s="26"/>
    </row>
    <row r="24" spans="1:33">
      <c r="A24" s="42">
        <v>12</v>
      </c>
      <c r="B24" s="52" t="s">
        <v>59</v>
      </c>
      <c r="C24" s="52">
        <v>17.8</v>
      </c>
      <c r="D24" s="52">
        <v>2.7</v>
      </c>
      <c r="E24" s="52">
        <v>15.2</v>
      </c>
      <c r="F24" s="52">
        <v>99.7</v>
      </c>
      <c r="G24" s="52">
        <v>16.600000000000001</v>
      </c>
      <c r="H24" s="52">
        <v>124.47</v>
      </c>
      <c r="I24" s="52" t="s">
        <v>165</v>
      </c>
      <c r="J24" s="52">
        <v>102.5</v>
      </c>
      <c r="K24" s="52" t="s">
        <v>174</v>
      </c>
      <c r="L24" s="53">
        <v>86</v>
      </c>
      <c r="M24" s="53">
        <v>38</v>
      </c>
      <c r="N24" s="53">
        <v>5.5</v>
      </c>
      <c r="O24" s="53">
        <v>127.43</v>
      </c>
      <c r="P24" s="53">
        <v>134.69999999999999</v>
      </c>
      <c r="Q24" s="53">
        <v>140.38999999999999</v>
      </c>
      <c r="R24" s="14" t="s">
        <v>3</v>
      </c>
      <c r="T24" s="35" t="s">
        <v>22</v>
      </c>
      <c r="U24" s="36" t="s">
        <v>186</v>
      </c>
      <c r="V24" s="35" t="s">
        <v>16</v>
      </c>
      <c r="W24" s="35" t="s">
        <v>32</v>
      </c>
      <c r="X24" s="26"/>
      <c r="Y24" s="26"/>
      <c r="Z24" s="26"/>
      <c r="AD24" s="26"/>
      <c r="AE24" s="26"/>
      <c r="AF24" s="26"/>
      <c r="AG24" s="26"/>
    </row>
    <row r="25" spans="1:33">
      <c r="A25" s="42">
        <v>13</v>
      </c>
      <c r="B25" s="52" t="s">
        <v>60</v>
      </c>
      <c r="C25" s="52">
        <v>18.7</v>
      </c>
      <c r="D25" s="52">
        <v>3.2</v>
      </c>
      <c r="E25" s="52">
        <v>17.100000000000001</v>
      </c>
      <c r="F25" s="52">
        <v>99.3</v>
      </c>
      <c r="G25" s="52">
        <v>17.8</v>
      </c>
      <c r="H25" s="52">
        <v>133.9</v>
      </c>
      <c r="I25" s="52" t="s">
        <v>27</v>
      </c>
      <c r="J25" s="52">
        <v>95.5</v>
      </c>
      <c r="K25" s="52" t="s">
        <v>175</v>
      </c>
      <c r="L25" s="53">
        <v>85</v>
      </c>
      <c r="M25" s="53">
        <v>36.5</v>
      </c>
      <c r="N25" s="53">
        <v>5</v>
      </c>
      <c r="O25" s="53">
        <v>116.64</v>
      </c>
      <c r="P25" s="53">
        <v>118.83</v>
      </c>
      <c r="Q25" s="53">
        <v>110.72</v>
      </c>
      <c r="R25" s="14" t="s">
        <v>3</v>
      </c>
      <c r="T25" s="35" t="s">
        <v>18</v>
      </c>
      <c r="U25" s="36" t="s">
        <v>36</v>
      </c>
      <c r="V25" s="35" t="s">
        <v>16</v>
      </c>
      <c r="W25" s="35" t="s">
        <v>32</v>
      </c>
      <c r="X25" s="26"/>
      <c r="Y25" s="26"/>
      <c r="Z25" s="26"/>
      <c r="AD25" s="26"/>
      <c r="AE25" s="26"/>
      <c r="AF25" s="26"/>
      <c r="AG25" s="26"/>
    </row>
    <row r="26" spans="1:33">
      <c r="A26" s="42">
        <v>14</v>
      </c>
      <c r="B26" s="52" t="s">
        <v>61</v>
      </c>
      <c r="C26" s="52">
        <v>18.3</v>
      </c>
      <c r="D26" s="52">
        <v>3.2</v>
      </c>
      <c r="E26" s="52">
        <v>17.5</v>
      </c>
      <c r="F26" s="52">
        <v>99.2</v>
      </c>
      <c r="G26" s="52">
        <v>17.3</v>
      </c>
      <c r="H26" s="52">
        <v>107.5</v>
      </c>
      <c r="I26" s="52" t="s">
        <v>27</v>
      </c>
      <c r="J26" s="52">
        <v>96.5</v>
      </c>
      <c r="K26" s="52" t="s">
        <v>174</v>
      </c>
      <c r="L26" s="53">
        <v>86</v>
      </c>
      <c r="M26" s="53">
        <v>38</v>
      </c>
      <c r="N26" s="53">
        <v>6</v>
      </c>
      <c r="O26" s="53">
        <v>108.09</v>
      </c>
      <c r="P26" s="53">
        <v>110.62</v>
      </c>
      <c r="Q26" s="53">
        <v>115.51</v>
      </c>
      <c r="R26" s="14" t="s">
        <v>3</v>
      </c>
      <c r="T26" s="35" t="s">
        <v>33</v>
      </c>
      <c r="U26" s="21" t="s">
        <v>34</v>
      </c>
      <c r="V26" s="35" t="s">
        <v>15</v>
      </c>
      <c r="W26" s="35" t="s">
        <v>23</v>
      </c>
      <c r="X26" s="26"/>
      <c r="Y26" s="26"/>
      <c r="Z26" s="26"/>
      <c r="AD26" s="26"/>
      <c r="AE26" s="26"/>
      <c r="AF26" s="26"/>
      <c r="AG26" s="26"/>
    </row>
    <row r="27" spans="1:33">
      <c r="A27" s="42">
        <v>15</v>
      </c>
      <c r="B27" s="52" t="s">
        <v>62</v>
      </c>
      <c r="C27" s="52">
        <v>17.2</v>
      </c>
      <c r="D27" s="52">
        <v>2.7</v>
      </c>
      <c r="E27" s="52">
        <v>15.7</v>
      </c>
      <c r="F27" s="52">
        <v>99.85</v>
      </c>
      <c r="G27" s="52">
        <v>16</v>
      </c>
      <c r="H27" s="52">
        <v>98.5</v>
      </c>
      <c r="I27" s="52" t="s">
        <v>165</v>
      </c>
      <c r="J27" s="52">
        <v>91.5</v>
      </c>
      <c r="K27" s="52" t="s">
        <v>175</v>
      </c>
      <c r="L27" s="53">
        <v>83</v>
      </c>
      <c r="M27" s="53">
        <v>34.5</v>
      </c>
      <c r="N27" s="53">
        <v>3.5</v>
      </c>
      <c r="O27" s="53">
        <v>105.52</v>
      </c>
      <c r="P27" s="53">
        <v>103.22</v>
      </c>
      <c r="Q27" s="53">
        <v>105.83</v>
      </c>
      <c r="R27" s="14" t="s">
        <v>3</v>
      </c>
      <c r="T27" s="35" t="s">
        <v>33</v>
      </c>
      <c r="U27" s="36" t="s">
        <v>187</v>
      </c>
      <c r="V27" s="35" t="s">
        <v>15</v>
      </c>
      <c r="W27" s="35" t="s">
        <v>188</v>
      </c>
      <c r="X27" s="19"/>
      <c r="Y27" s="19"/>
      <c r="Z27" s="19"/>
    </row>
    <row r="28" spans="1:33">
      <c r="A28" s="42">
        <v>16</v>
      </c>
      <c r="B28" s="52" t="s">
        <v>63</v>
      </c>
      <c r="C28" s="52">
        <v>19.5</v>
      </c>
      <c r="D28" s="52">
        <v>3.1</v>
      </c>
      <c r="E28" s="52">
        <v>15.9</v>
      </c>
      <c r="F28" s="52">
        <v>99.5</v>
      </c>
      <c r="G28" s="52">
        <v>18.2</v>
      </c>
      <c r="H28" s="52">
        <v>96.18</v>
      </c>
      <c r="I28" s="52" t="s">
        <v>167</v>
      </c>
      <c r="J28" s="52">
        <v>103.5</v>
      </c>
      <c r="K28" s="52" t="s">
        <v>175</v>
      </c>
      <c r="L28" s="53">
        <v>85</v>
      </c>
      <c r="M28" s="53">
        <v>37</v>
      </c>
      <c r="N28" s="53">
        <v>4</v>
      </c>
      <c r="O28" s="53">
        <v>97.79</v>
      </c>
      <c r="P28" s="53">
        <v>104.64</v>
      </c>
      <c r="Q28" s="53">
        <v>118.67</v>
      </c>
      <c r="R28" s="43"/>
      <c r="T28" s="35" t="s">
        <v>24</v>
      </c>
      <c r="U28" s="36" t="s">
        <v>185</v>
      </c>
      <c r="V28" s="35" t="s">
        <v>15</v>
      </c>
      <c r="W28" s="35" t="s">
        <v>189</v>
      </c>
      <c r="X28" s="19"/>
      <c r="Y28" s="19"/>
      <c r="Z28" s="19"/>
    </row>
    <row r="29" spans="1:33">
      <c r="A29" s="42">
        <v>17</v>
      </c>
      <c r="B29" s="52" t="s">
        <v>64</v>
      </c>
      <c r="C29" s="52">
        <v>17.8</v>
      </c>
      <c r="D29" s="52">
        <v>2.8</v>
      </c>
      <c r="E29" s="52">
        <v>15.7</v>
      </c>
      <c r="F29" s="52">
        <v>99.5</v>
      </c>
      <c r="G29" s="52">
        <v>16.7</v>
      </c>
      <c r="H29" s="52">
        <v>96.18</v>
      </c>
      <c r="I29" s="52" t="s">
        <v>26</v>
      </c>
      <c r="J29" s="52">
        <v>98.5</v>
      </c>
      <c r="K29" s="52" t="s">
        <v>174</v>
      </c>
      <c r="L29" s="53">
        <v>80</v>
      </c>
      <c r="M29" s="53">
        <v>34</v>
      </c>
      <c r="N29" s="53">
        <v>3.5</v>
      </c>
      <c r="O29" s="53">
        <v>110.69</v>
      </c>
      <c r="P29" s="53">
        <v>110.59</v>
      </c>
      <c r="Q29" s="53">
        <v>114.61</v>
      </c>
      <c r="R29" s="43"/>
      <c r="T29" s="35" t="s">
        <v>190</v>
      </c>
      <c r="U29" s="21">
        <v>307</v>
      </c>
      <c r="V29" s="35" t="s">
        <v>191</v>
      </c>
      <c r="W29" s="35" t="s">
        <v>192</v>
      </c>
      <c r="X29" s="19"/>
      <c r="Y29" s="19"/>
      <c r="Z29" s="19"/>
    </row>
    <row r="30" spans="1:33">
      <c r="A30" s="42">
        <v>18</v>
      </c>
      <c r="B30" s="52" t="s">
        <v>65</v>
      </c>
      <c r="C30" s="52">
        <v>20.100000000000001</v>
      </c>
      <c r="D30" s="52">
        <v>2.9</v>
      </c>
      <c r="E30" s="52">
        <v>14.4</v>
      </c>
      <c r="F30" s="52">
        <v>99.6</v>
      </c>
      <c r="G30" s="52">
        <v>18.600000000000001</v>
      </c>
      <c r="H30" s="52">
        <v>115.04</v>
      </c>
      <c r="I30" s="52" t="s">
        <v>165</v>
      </c>
      <c r="J30" s="52">
        <v>96.5</v>
      </c>
      <c r="K30" s="52" t="s">
        <v>174</v>
      </c>
      <c r="L30" s="53">
        <v>83</v>
      </c>
      <c r="M30" s="53">
        <v>38</v>
      </c>
      <c r="N30" s="53">
        <v>4</v>
      </c>
      <c r="O30" s="53">
        <v>104.22</v>
      </c>
      <c r="P30" s="53">
        <v>107.86</v>
      </c>
      <c r="Q30" s="53">
        <v>107.98</v>
      </c>
      <c r="R30" s="43"/>
      <c r="T30" s="35" t="s">
        <v>35</v>
      </c>
      <c r="U30" s="21">
        <v>267</v>
      </c>
      <c r="V30" s="35" t="s">
        <v>17</v>
      </c>
      <c r="W30" s="35" t="s">
        <v>193</v>
      </c>
      <c r="X30" s="19"/>
      <c r="Y30" s="19"/>
      <c r="Z30" s="19"/>
    </row>
    <row r="31" spans="1:33">
      <c r="A31" s="42">
        <v>19</v>
      </c>
      <c r="B31" s="52" t="s">
        <v>66</v>
      </c>
      <c r="C31" s="52">
        <v>20</v>
      </c>
      <c r="D31" s="52">
        <v>3</v>
      </c>
      <c r="E31" s="52">
        <v>15</v>
      </c>
      <c r="F31" s="52">
        <v>99.8</v>
      </c>
      <c r="G31" s="52">
        <v>18.5</v>
      </c>
      <c r="H31" s="52">
        <v>111.27</v>
      </c>
      <c r="I31" s="52" t="s">
        <v>169</v>
      </c>
      <c r="J31" s="52">
        <v>96.5</v>
      </c>
      <c r="K31" s="52" t="s">
        <v>175</v>
      </c>
      <c r="L31" s="53">
        <v>85</v>
      </c>
      <c r="M31" s="53">
        <v>35</v>
      </c>
      <c r="N31" s="53">
        <v>4</v>
      </c>
      <c r="O31" s="53">
        <v>104.15</v>
      </c>
      <c r="P31" s="53">
        <v>110.84</v>
      </c>
      <c r="Q31" s="53">
        <v>116.89</v>
      </c>
      <c r="R31" s="43"/>
      <c r="T31" s="35" t="s">
        <v>194</v>
      </c>
      <c r="U31" s="36" t="s">
        <v>195</v>
      </c>
      <c r="V31" s="35" t="s">
        <v>196</v>
      </c>
      <c r="W31" s="35" t="s">
        <v>197</v>
      </c>
      <c r="X31" s="19"/>
      <c r="Y31" s="19"/>
      <c r="Z31" s="19"/>
    </row>
    <row r="32" spans="1:33">
      <c r="A32" s="42">
        <v>20</v>
      </c>
      <c r="B32" s="52" t="s">
        <v>67</v>
      </c>
      <c r="C32" s="52">
        <v>19.2</v>
      </c>
      <c r="D32" s="52">
        <v>3.3</v>
      </c>
      <c r="E32" s="52">
        <v>17.2</v>
      </c>
      <c r="F32" s="52">
        <v>98.75</v>
      </c>
      <c r="G32" s="52">
        <v>18.100000000000001</v>
      </c>
      <c r="H32" s="52">
        <v>98.07</v>
      </c>
      <c r="I32" s="52" t="s">
        <v>26</v>
      </c>
      <c r="J32" s="52">
        <v>102</v>
      </c>
      <c r="K32" s="52" t="s">
        <v>175</v>
      </c>
      <c r="L32" s="53">
        <v>82</v>
      </c>
      <c r="M32" s="53">
        <v>34</v>
      </c>
      <c r="N32" s="53">
        <v>4</v>
      </c>
      <c r="O32" s="53">
        <v>98.22</v>
      </c>
      <c r="P32" s="53">
        <v>101.79</v>
      </c>
      <c r="Q32" s="53">
        <v>113.08</v>
      </c>
      <c r="R32" s="43"/>
      <c r="T32" s="35" t="s">
        <v>198</v>
      </c>
      <c r="U32" s="36" t="s">
        <v>199</v>
      </c>
      <c r="V32" s="35" t="s">
        <v>196</v>
      </c>
      <c r="W32" s="35" t="s">
        <v>200</v>
      </c>
      <c r="X32" s="19"/>
      <c r="Y32" s="19"/>
      <c r="Z32" s="19"/>
    </row>
    <row r="33" spans="1:26">
      <c r="A33" s="42">
        <v>21</v>
      </c>
      <c r="B33" s="52" t="s">
        <v>68</v>
      </c>
      <c r="C33" s="52">
        <v>16.5</v>
      </c>
      <c r="D33" s="52">
        <v>2.9</v>
      </c>
      <c r="E33" s="52">
        <v>17.600000000000001</v>
      </c>
      <c r="F33" s="52">
        <v>99.6</v>
      </c>
      <c r="G33" s="52">
        <v>15.7</v>
      </c>
      <c r="H33" s="52">
        <v>137.66999999999999</v>
      </c>
      <c r="I33" s="52" t="s">
        <v>27</v>
      </c>
      <c r="J33" s="52">
        <v>89.5</v>
      </c>
      <c r="K33" s="52" t="s">
        <v>175</v>
      </c>
      <c r="L33" s="53">
        <v>83</v>
      </c>
      <c r="M33" s="53">
        <v>35</v>
      </c>
      <c r="N33" s="53">
        <v>3.5</v>
      </c>
      <c r="O33" s="53">
        <v>137.69</v>
      </c>
      <c r="P33" s="53">
        <v>136.07</v>
      </c>
      <c r="Q33" s="53">
        <v>123.23</v>
      </c>
      <c r="R33" s="43" t="s">
        <v>3</v>
      </c>
      <c r="T33" s="39"/>
      <c r="U33" s="40"/>
      <c r="V33" s="39"/>
      <c r="W33" s="39"/>
      <c r="X33" s="19"/>
      <c r="Y33" s="19"/>
      <c r="Z33" s="19"/>
    </row>
    <row r="34" spans="1:26">
      <c r="A34" s="42">
        <v>22</v>
      </c>
      <c r="B34" s="52" t="s">
        <v>69</v>
      </c>
      <c r="C34" s="52">
        <v>18.600000000000001</v>
      </c>
      <c r="D34" s="52">
        <v>2.8</v>
      </c>
      <c r="E34" s="52">
        <v>15.1</v>
      </c>
      <c r="F34" s="52">
        <v>99.55</v>
      </c>
      <c r="G34" s="52">
        <v>17.3</v>
      </c>
      <c r="H34" s="52">
        <v>116.93</v>
      </c>
      <c r="I34" s="52" t="s">
        <v>165</v>
      </c>
      <c r="J34" s="52">
        <v>103.5</v>
      </c>
      <c r="K34" s="52" t="s">
        <v>174</v>
      </c>
      <c r="L34" s="53">
        <v>88</v>
      </c>
      <c r="M34" s="53">
        <v>40</v>
      </c>
      <c r="N34" s="53">
        <v>5.5</v>
      </c>
      <c r="O34" s="53">
        <v>114.32</v>
      </c>
      <c r="P34" s="53">
        <v>122.26</v>
      </c>
      <c r="Q34" s="53">
        <v>133.33000000000001</v>
      </c>
      <c r="R34" s="43" t="s">
        <v>3</v>
      </c>
      <c r="T34" s="22"/>
      <c r="U34" s="22"/>
      <c r="V34" s="22"/>
      <c r="W34" s="22"/>
      <c r="X34" s="19"/>
      <c r="Y34" s="19"/>
      <c r="Z34" s="19"/>
    </row>
    <row r="35" spans="1:26">
      <c r="A35" s="42">
        <v>23</v>
      </c>
      <c r="B35" s="52" t="s">
        <v>70</v>
      </c>
      <c r="C35" s="52">
        <v>19.399999999999999</v>
      </c>
      <c r="D35" s="52">
        <v>2.8</v>
      </c>
      <c r="E35" s="52">
        <v>14.4</v>
      </c>
      <c r="F35" s="52">
        <v>99.6</v>
      </c>
      <c r="G35" s="52">
        <v>18</v>
      </c>
      <c r="H35" s="52">
        <v>113.16</v>
      </c>
      <c r="I35" s="52" t="s">
        <v>27</v>
      </c>
      <c r="J35" s="52">
        <v>89.5</v>
      </c>
      <c r="K35" s="52" t="s">
        <v>174</v>
      </c>
      <c r="L35" s="53">
        <v>80</v>
      </c>
      <c r="M35" s="53">
        <v>37</v>
      </c>
      <c r="N35" s="53">
        <v>4</v>
      </c>
      <c r="O35" s="53">
        <v>108.96</v>
      </c>
      <c r="P35" s="53">
        <v>112.53</v>
      </c>
      <c r="Q35" s="53">
        <v>114.11</v>
      </c>
      <c r="R35" s="43" t="s">
        <v>3</v>
      </c>
      <c r="T35" s="22"/>
      <c r="U35" s="22"/>
      <c r="V35" s="22"/>
      <c r="W35" s="22"/>
      <c r="X35" s="19"/>
      <c r="Y35" s="19"/>
      <c r="Z35" s="19"/>
    </row>
    <row r="36" spans="1:26">
      <c r="A36" s="44">
        <v>24</v>
      </c>
      <c r="B36" s="52" t="s">
        <v>71</v>
      </c>
      <c r="C36" s="52">
        <v>20</v>
      </c>
      <c r="D36" s="52">
        <v>3.5</v>
      </c>
      <c r="E36" s="52">
        <v>17.5</v>
      </c>
      <c r="F36" s="52">
        <v>98.9</v>
      </c>
      <c r="G36" s="52">
        <v>18.899999999999999</v>
      </c>
      <c r="H36" s="52">
        <v>101.84</v>
      </c>
      <c r="I36" s="52" t="s">
        <v>169</v>
      </c>
      <c r="J36" s="52">
        <v>102.5</v>
      </c>
      <c r="K36" s="52" t="s">
        <v>175</v>
      </c>
      <c r="L36" s="53">
        <v>84</v>
      </c>
      <c r="M36" s="53">
        <v>36</v>
      </c>
      <c r="N36" s="53">
        <v>4.5</v>
      </c>
      <c r="O36" s="53">
        <v>95.27</v>
      </c>
      <c r="P36" s="53">
        <v>102.5</v>
      </c>
      <c r="Q36" s="53">
        <v>112.28</v>
      </c>
      <c r="R36" s="43"/>
      <c r="T36" s="23"/>
      <c r="U36" s="23"/>
      <c r="V36" s="23"/>
      <c r="W36" s="23"/>
      <c r="X36" s="19"/>
      <c r="Y36" s="19"/>
      <c r="Z36" s="19"/>
    </row>
    <row r="37" spans="1:26">
      <c r="A37" s="42">
        <v>25</v>
      </c>
      <c r="B37" s="52" t="s">
        <v>72</v>
      </c>
      <c r="C37" s="52">
        <v>17.399999999999999</v>
      </c>
      <c r="D37" s="52">
        <v>2.6</v>
      </c>
      <c r="E37" s="52">
        <v>14.9</v>
      </c>
      <c r="F37" s="52">
        <v>99.7</v>
      </c>
      <c r="G37" s="52">
        <v>16.100000000000001</v>
      </c>
      <c r="H37" s="52">
        <v>124.47</v>
      </c>
      <c r="I37" s="52" t="s">
        <v>29</v>
      </c>
      <c r="J37" s="52">
        <v>103</v>
      </c>
      <c r="K37" s="52" t="s">
        <v>174</v>
      </c>
      <c r="L37" s="53">
        <v>86</v>
      </c>
      <c r="M37" s="53">
        <v>39</v>
      </c>
      <c r="N37" s="53">
        <v>5.5</v>
      </c>
      <c r="O37" s="53">
        <v>128.53</v>
      </c>
      <c r="P37" s="53">
        <v>130.16999999999999</v>
      </c>
      <c r="Q37" s="53">
        <v>127.96</v>
      </c>
      <c r="R37" s="43"/>
      <c r="T37" s="25"/>
      <c r="U37" s="25"/>
      <c r="V37" s="25"/>
      <c r="W37" s="25"/>
    </row>
    <row r="38" spans="1:26">
      <c r="A38" s="42">
        <v>26</v>
      </c>
      <c r="B38" s="52" t="s">
        <v>73</v>
      </c>
      <c r="C38" s="52">
        <v>19.3</v>
      </c>
      <c r="D38" s="52">
        <v>3.3</v>
      </c>
      <c r="E38" s="52">
        <v>17.100000000000001</v>
      </c>
      <c r="F38" s="52">
        <v>99.5</v>
      </c>
      <c r="G38" s="52">
        <v>18.2</v>
      </c>
      <c r="H38" s="52">
        <v>132.02000000000001</v>
      </c>
      <c r="I38" s="52" t="s">
        <v>29</v>
      </c>
      <c r="J38" s="52">
        <v>97</v>
      </c>
      <c r="K38" s="52" t="s">
        <v>174</v>
      </c>
      <c r="L38" s="53">
        <v>85</v>
      </c>
      <c r="M38" s="53">
        <v>39</v>
      </c>
      <c r="N38" s="53">
        <v>5</v>
      </c>
      <c r="O38" s="53">
        <v>116.29</v>
      </c>
      <c r="P38" s="53">
        <v>123.71</v>
      </c>
      <c r="Q38" s="53">
        <v>123.97</v>
      </c>
      <c r="R38" s="43"/>
      <c r="T38" s="39"/>
      <c r="U38" s="40"/>
      <c r="V38" s="39"/>
      <c r="W38" s="39"/>
    </row>
    <row r="39" spans="1:26">
      <c r="A39" s="44">
        <v>27</v>
      </c>
      <c r="B39" s="52" t="s">
        <v>74</v>
      </c>
      <c r="C39" s="52">
        <v>19.600000000000001</v>
      </c>
      <c r="D39" s="52">
        <v>2.9</v>
      </c>
      <c r="E39" s="52">
        <v>14.8</v>
      </c>
      <c r="F39" s="52">
        <v>99.65</v>
      </c>
      <c r="G39" s="52">
        <v>18.2</v>
      </c>
      <c r="H39" s="52">
        <v>105.2</v>
      </c>
      <c r="I39" s="52" t="s">
        <v>166</v>
      </c>
      <c r="J39" s="52">
        <v>90.5</v>
      </c>
      <c r="K39" s="52" t="s">
        <v>175</v>
      </c>
      <c r="L39" s="53">
        <v>85</v>
      </c>
      <c r="M39" s="53">
        <v>37</v>
      </c>
      <c r="N39" s="53">
        <v>4</v>
      </c>
      <c r="O39" s="53">
        <v>101.39</v>
      </c>
      <c r="P39" s="53">
        <v>105.22</v>
      </c>
      <c r="Q39" s="53">
        <v>111.27</v>
      </c>
      <c r="R39" s="43"/>
      <c r="T39" s="39"/>
      <c r="U39" s="40"/>
      <c r="V39" s="39"/>
      <c r="W39" s="39"/>
    </row>
    <row r="40" spans="1:26">
      <c r="A40" s="42">
        <v>28</v>
      </c>
      <c r="B40" s="52" t="s">
        <v>75</v>
      </c>
      <c r="C40" s="52">
        <v>17.600000000000001</v>
      </c>
      <c r="D40" s="52">
        <v>2.5</v>
      </c>
      <c r="E40" s="52">
        <v>14.2</v>
      </c>
      <c r="F40" s="52">
        <v>99.65</v>
      </c>
      <c r="G40" s="52">
        <v>16.399999999999999</v>
      </c>
      <c r="H40" s="52">
        <v>103.2</v>
      </c>
      <c r="I40" s="52" t="s">
        <v>170</v>
      </c>
      <c r="J40" s="52">
        <v>100</v>
      </c>
      <c r="K40" s="52" t="s">
        <v>174</v>
      </c>
      <c r="L40" s="53">
        <v>87</v>
      </c>
      <c r="M40" s="53">
        <v>38</v>
      </c>
      <c r="N40" s="53">
        <v>5</v>
      </c>
      <c r="O40" s="53">
        <v>119.82</v>
      </c>
      <c r="P40" s="53">
        <v>113.99</v>
      </c>
      <c r="Q40" s="53">
        <v>114.67</v>
      </c>
      <c r="R40" s="43"/>
      <c r="T40" s="39"/>
      <c r="U40" s="40"/>
      <c r="V40" s="39"/>
      <c r="W40" s="39"/>
    </row>
    <row r="41" spans="1:26">
      <c r="A41" s="42">
        <v>29</v>
      </c>
      <c r="B41" s="52" t="s">
        <v>76</v>
      </c>
      <c r="C41" s="52">
        <v>18.2</v>
      </c>
      <c r="D41" s="52">
        <v>2.7</v>
      </c>
      <c r="E41" s="52">
        <v>14.8</v>
      </c>
      <c r="F41" s="52">
        <v>99.7</v>
      </c>
      <c r="G41" s="52">
        <v>16.899999999999999</v>
      </c>
      <c r="H41" s="52">
        <v>105.2</v>
      </c>
      <c r="I41" s="52" t="s">
        <v>170</v>
      </c>
      <c r="J41" s="52">
        <v>101.5</v>
      </c>
      <c r="K41" s="52" t="s">
        <v>175</v>
      </c>
      <c r="L41" s="53">
        <v>88</v>
      </c>
      <c r="M41" s="53">
        <v>38</v>
      </c>
      <c r="N41" s="53">
        <v>6</v>
      </c>
      <c r="O41" s="53">
        <v>102.92</v>
      </c>
      <c r="P41" s="53">
        <v>106.19</v>
      </c>
      <c r="Q41" s="53">
        <v>121.02</v>
      </c>
      <c r="R41" s="43"/>
      <c r="T41" s="39"/>
      <c r="U41" s="41"/>
      <c r="V41" s="39"/>
      <c r="W41" s="39"/>
    </row>
    <row r="42" spans="1:26">
      <c r="A42" s="42">
        <v>30</v>
      </c>
      <c r="B42" s="52" t="s">
        <v>77</v>
      </c>
      <c r="C42" s="52">
        <v>17</v>
      </c>
      <c r="D42" s="52">
        <v>2.4</v>
      </c>
      <c r="E42" s="52">
        <v>14.1</v>
      </c>
      <c r="F42" s="52">
        <v>99.95</v>
      </c>
      <c r="G42" s="52">
        <v>15.7</v>
      </c>
      <c r="H42" s="52">
        <v>94.3</v>
      </c>
      <c r="I42" s="52" t="s">
        <v>29</v>
      </c>
      <c r="J42" s="52">
        <v>92</v>
      </c>
      <c r="K42" s="52" t="s">
        <v>174</v>
      </c>
      <c r="L42" s="53">
        <v>78</v>
      </c>
      <c r="M42" s="53">
        <v>33.5</v>
      </c>
      <c r="N42" s="53">
        <v>4</v>
      </c>
      <c r="O42" s="53">
        <v>115.78</v>
      </c>
      <c r="P42" s="53">
        <v>109.79</v>
      </c>
      <c r="Q42" s="53">
        <v>107.64</v>
      </c>
      <c r="R42" s="43"/>
      <c r="T42" s="39"/>
      <c r="U42" s="40"/>
      <c r="V42" s="39"/>
      <c r="W42" s="39"/>
    </row>
    <row r="43" spans="1:26">
      <c r="A43" s="42">
        <v>31</v>
      </c>
      <c r="B43" s="52" t="s">
        <v>78</v>
      </c>
      <c r="C43" s="52">
        <v>19</v>
      </c>
      <c r="D43" s="52">
        <v>3.2</v>
      </c>
      <c r="E43" s="52">
        <v>16.8</v>
      </c>
      <c r="F43" s="52">
        <v>99.05</v>
      </c>
      <c r="G43" s="52">
        <v>17.899999999999999</v>
      </c>
      <c r="H43" s="52">
        <v>92.41</v>
      </c>
      <c r="I43" s="52" t="s">
        <v>26</v>
      </c>
      <c r="J43" s="52">
        <v>96</v>
      </c>
      <c r="K43" s="52" t="s">
        <v>175</v>
      </c>
      <c r="L43" s="53">
        <v>87</v>
      </c>
      <c r="M43" s="53">
        <v>41</v>
      </c>
      <c r="N43" s="53">
        <v>5.5</v>
      </c>
      <c r="O43" s="53">
        <v>99.15</v>
      </c>
      <c r="P43" s="53">
        <v>105.28</v>
      </c>
      <c r="Q43" s="53">
        <v>119.11</v>
      </c>
      <c r="R43" s="43"/>
      <c r="T43" s="39"/>
      <c r="U43" s="40"/>
      <c r="V43" s="39"/>
      <c r="W43" s="39"/>
    </row>
    <row r="44" spans="1:26">
      <c r="A44" s="42">
        <v>32</v>
      </c>
      <c r="B44" s="52" t="s">
        <v>79</v>
      </c>
      <c r="C44" s="52">
        <v>18.899999999999999</v>
      </c>
      <c r="D44" s="52">
        <v>2.9</v>
      </c>
      <c r="E44" s="52">
        <v>15.3</v>
      </c>
      <c r="F44" s="52">
        <v>99.65</v>
      </c>
      <c r="G44" s="52">
        <v>17.600000000000001</v>
      </c>
      <c r="H44" s="52">
        <v>107.5</v>
      </c>
      <c r="I44" s="52" t="s">
        <v>169</v>
      </c>
      <c r="J44" s="52">
        <v>93</v>
      </c>
      <c r="K44" s="52" t="s">
        <v>174</v>
      </c>
      <c r="L44" s="53">
        <v>85</v>
      </c>
      <c r="M44" s="53">
        <v>35.5</v>
      </c>
      <c r="N44" s="53">
        <v>5</v>
      </c>
      <c r="O44" s="53">
        <v>109.66</v>
      </c>
      <c r="P44" s="53">
        <v>110.19</v>
      </c>
      <c r="Q44" s="53">
        <v>108.36</v>
      </c>
      <c r="R44" s="14"/>
      <c r="T44" s="39"/>
      <c r="U44" s="40"/>
      <c r="V44" s="39"/>
      <c r="W44" s="39"/>
    </row>
    <row r="45" spans="1:26">
      <c r="A45" s="42">
        <v>33</v>
      </c>
      <c r="B45" s="52" t="s">
        <v>80</v>
      </c>
      <c r="C45" s="52">
        <v>19.2</v>
      </c>
      <c r="D45" s="52">
        <v>3.4</v>
      </c>
      <c r="E45" s="52">
        <v>17.7</v>
      </c>
      <c r="F45" s="52">
        <v>99.5</v>
      </c>
      <c r="G45" s="52">
        <v>18.2</v>
      </c>
      <c r="H45" s="52">
        <v>126.36</v>
      </c>
      <c r="I45" s="52" t="s">
        <v>168</v>
      </c>
      <c r="J45" s="52">
        <v>102</v>
      </c>
      <c r="K45" s="52" t="s">
        <v>174</v>
      </c>
      <c r="L45" s="53">
        <v>87</v>
      </c>
      <c r="M45" s="53">
        <v>38.5</v>
      </c>
      <c r="N45" s="53">
        <v>5.5</v>
      </c>
      <c r="O45" s="53">
        <v>111.34</v>
      </c>
      <c r="P45" s="53">
        <v>120.24</v>
      </c>
      <c r="Q45" s="53">
        <v>126.43</v>
      </c>
      <c r="R45" s="14"/>
      <c r="T45" s="39"/>
      <c r="U45" s="40"/>
      <c r="V45" s="39"/>
      <c r="W45" s="39"/>
    </row>
    <row r="46" spans="1:26">
      <c r="A46" s="42">
        <v>34</v>
      </c>
      <c r="B46" s="52" t="s">
        <v>81</v>
      </c>
      <c r="C46" s="52">
        <v>19.7</v>
      </c>
      <c r="D46" s="52">
        <v>3</v>
      </c>
      <c r="E46" s="52">
        <v>15.2</v>
      </c>
      <c r="F46" s="52">
        <v>99.45</v>
      </c>
      <c r="G46" s="52">
        <v>18.399999999999999</v>
      </c>
      <c r="H46" s="52">
        <v>122.59</v>
      </c>
      <c r="I46" s="52" t="s">
        <v>29</v>
      </c>
      <c r="J46" s="52">
        <v>98</v>
      </c>
      <c r="K46" s="52" t="s">
        <v>174</v>
      </c>
      <c r="L46" s="53">
        <v>88</v>
      </c>
      <c r="M46" s="53">
        <v>38</v>
      </c>
      <c r="N46" s="53">
        <v>4</v>
      </c>
      <c r="O46" s="53">
        <v>111.72</v>
      </c>
      <c r="P46" s="53">
        <v>120.99</v>
      </c>
      <c r="Q46" s="53">
        <v>127.38</v>
      </c>
      <c r="R46" s="43"/>
      <c r="T46" s="39"/>
      <c r="U46" s="40"/>
      <c r="V46" s="39"/>
      <c r="W46" s="39"/>
    </row>
    <row r="47" spans="1:26">
      <c r="A47" s="42">
        <v>35</v>
      </c>
      <c r="B47" s="52" t="s">
        <v>82</v>
      </c>
      <c r="C47" s="52">
        <v>20.8</v>
      </c>
      <c r="D47" s="52">
        <v>3.4</v>
      </c>
      <c r="E47" s="52">
        <v>16.3</v>
      </c>
      <c r="F47" s="52">
        <v>99.1</v>
      </c>
      <c r="G47" s="52">
        <v>19.7</v>
      </c>
      <c r="H47" s="52">
        <v>90.52</v>
      </c>
      <c r="I47" s="52" t="s">
        <v>167</v>
      </c>
      <c r="J47" s="52">
        <v>99</v>
      </c>
      <c r="K47" s="52" t="s">
        <v>174</v>
      </c>
      <c r="L47" s="53">
        <v>87</v>
      </c>
      <c r="M47" s="53">
        <v>40</v>
      </c>
      <c r="N47" s="53">
        <v>4</v>
      </c>
      <c r="O47" s="53">
        <v>93.64</v>
      </c>
      <c r="P47" s="53">
        <v>102.39</v>
      </c>
      <c r="Q47" s="53">
        <v>111.64</v>
      </c>
      <c r="R47" s="43"/>
      <c r="T47" s="39"/>
      <c r="U47" s="40"/>
      <c r="V47" s="39"/>
      <c r="W47" s="39"/>
    </row>
    <row r="48" spans="1:26">
      <c r="A48" s="42">
        <v>36</v>
      </c>
      <c r="B48" s="52" t="s">
        <v>83</v>
      </c>
      <c r="C48" s="52">
        <v>20.399999999999999</v>
      </c>
      <c r="D48" s="52">
        <v>3.4</v>
      </c>
      <c r="E48" s="52">
        <v>16.7</v>
      </c>
      <c r="F48" s="52">
        <v>99.3</v>
      </c>
      <c r="G48" s="52">
        <v>18.899999999999999</v>
      </c>
      <c r="H48" s="52">
        <v>105.61</v>
      </c>
      <c r="I48" s="52" t="s">
        <v>169</v>
      </c>
      <c r="J48" s="52">
        <v>114.5</v>
      </c>
      <c r="K48" s="52" t="s">
        <v>175</v>
      </c>
      <c r="L48" s="53">
        <v>88</v>
      </c>
      <c r="M48" s="53">
        <v>41</v>
      </c>
      <c r="N48" s="53">
        <v>5</v>
      </c>
      <c r="O48" s="53">
        <v>95.93</v>
      </c>
      <c r="P48" s="53">
        <v>93.06</v>
      </c>
      <c r="Q48" s="53">
        <v>102.33</v>
      </c>
      <c r="R48" s="43"/>
      <c r="T48" s="39"/>
      <c r="U48" s="40"/>
      <c r="V48" s="39"/>
      <c r="W48" s="39"/>
    </row>
    <row r="49" spans="1:23">
      <c r="A49" s="42">
        <v>37</v>
      </c>
      <c r="B49" s="52" t="s">
        <v>84</v>
      </c>
      <c r="C49" s="52">
        <v>20.2</v>
      </c>
      <c r="D49" s="52">
        <v>3.6</v>
      </c>
      <c r="E49" s="52">
        <v>17.8</v>
      </c>
      <c r="F49" s="52">
        <v>98.25</v>
      </c>
      <c r="G49" s="52">
        <v>19.399999999999999</v>
      </c>
      <c r="H49" s="52">
        <v>107.5</v>
      </c>
      <c r="I49" s="52" t="s">
        <v>28</v>
      </c>
      <c r="J49" s="52">
        <v>111.5</v>
      </c>
      <c r="K49" s="52" t="s">
        <v>175</v>
      </c>
      <c r="L49" s="53">
        <v>89</v>
      </c>
      <c r="M49" s="53">
        <v>42.5</v>
      </c>
      <c r="N49" s="53">
        <v>5.5</v>
      </c>
      <c r="O49" s="53">
        <v>95.67</v>
      </c>
      <c r="P49" s="53">
        <v>107.97</v>
      </c>
      <c r="Q49" s="53">
        <v>126.7</v>
      </c>
      <c r="R49" s="43"/>
    </row>
    <row r="50" spans="1:23">
      <c r="A50" s="42">
        <v>38</v>
      </c>
      <c r="B50" s="52" t="s">
        <v>85</v>
      </c>
      <c r="C50" s="52">
        <v>19.3</v>
      </c>
      <c r="D50" s="52">
        <v>3.4</v>
      </c>
      <c r="E50" s="52">
        <v>17.600000000000001</v>
      </c>
      <c r="F50" s="52">
        <v>98.85</v>
      </c>
      <c r="G50" s="52">
        <v>17.899999999999999</v>
      </c>
      <c r="H50" s="52">
        <v>94.3</v>
      </c>
      <c r="I50" s="52" t="s">
        <v>29</v>
      </c>
      <c r="J50" s="52">
        <v>105.5</v>
      </c>
      <c r="K50" s="52" t="s">
        <v>174</v>
      </c>
      <c r="L50" s="53">
        <v>88</v>
      </c>
      <c r="M50" s="53">
        <v>40</v>
      </c>
      <c r="N50" s="53">
        <v>6</v>
      </c>
      <c r="O50" s="53">
        <v>93.76</v>
      </c>
      <c r="P50" s="53">
        <v>104.59</v>
      </c>
      <c r="Q50" s="53">
        <v>123.48</v>
      </c>
      <c r="R50" s="43"/>
    </row>
    <row r="51" spans="1:23" s="59" customFormat="1">
      <c r="A51" s="56">
        <v>39</v>
      </c>
      <c r="B51" s="57" t="s">
        <v>205</v>
      </c>
      <c r="C51" s="57">
        <v>19.100000000000001</v>
      </c>
      <c r="D51" s="57">
        <v>2.8</v>
      </c>
      <c r="E51" s="57">
        <v>14.8</v>
      </c>
      <c r="F51" s="57">
        <v>99.7</v>
      </c>
      <c r="G51" s="57">
        <v>17.7</v>
      </c>
      <c r="H51" s="57">
        <v>109.38</v>
      </c>
      <c r="I51" s="57" t="s">
        <v>165</v>
      </c>
      <c r="J51" s="57">
        <v>104.5</v>
      </c>
      <c r="K51" s="57" t="s">
        <v>175</v>
      </c>
      <c r="L51" s="58">
        <v>87</v>
      </c>
      <c r="M51" s="58">
        <v>38</v>
      </c>
      <c r="N51" s="58">
        <v>5</v>
      </c>
      <c r="O51" s="58">
        <v>108.88</v>
      </c>
      <c r="P51" s="58">
        <v>114.6</v>
      </c>
      <c r="Q51" s="58">
        <v>121.5</v>
      </c>
      <c r="R51" s="57" t="s">
        <v>203</v>
      </c>
      <c r="T51" s="60"/>
      <c r="U51" s="60"/>
      <c r="V51" s="60"/>
      <c r="W51" s="60"/>
    </row>
    <row r="52" spans="1:23">
      <c r="A52" s="42">
        <v>40</v>
      </c>
      <c r="B52" s="52" t="s">
        <v>86</v>
      </c>
      <c r="C52" s="52">
        <v>17</v>
      </c>
      <c r="D52" s="52">
        <v>3</v>
      </c>
      <c r="E52" s="52">
        <v>17.600000000000001</v>
      </c>
      <c r="F52" s="52">
        <v>99.35</v>
      </c>
      <c r="G52" s="52">
        <v>16.3</v>
      </c>
      <c r="H52" s="52">
        <v>107.5</v>
      </c>
      <c r="I52" s="52" t="s">
        <v>165</v>
      </c>
      <c r="J52" s="52">
        <v>91.5</v>
      </c>
      <c r="K52" s="52" t="s">
        <v>174</v>
      </c>
      <c r="L52" s="53">
        <v>79</v>
      </c>
      <c r="M52" s="53">
        <v>35</v>
      </c>
      <c r="N52" s="53">
        <v>4</v>
      </c>
      <c r="O52" s="53">
        <v>117.07</v>
      </c>
      <c r="P52" s="53">
        <v>114.41</v>
      </c>
      <c r="Q52" s="53">
        <v>109.71</v>
      </c>
      <c r="R52" s="43" t="s">
        <v>3</v>
      </c>
    </row>
    <row r="53" spans="1:23">
      <c r="A53" s="42">
        <v>41</v>
      </c>
      <c r="B53" s="52" t="s">
        <v>87</v>
      </c>
      <c r="C53" s="52">
        <v>17.100000000000001</v>
      </c>
      <c r="D53" s="52">
        <v>2.8</v>
      </c>
      <c r="E53" s="52">
        <v>16.399999999999999</v>
      </c>
      <c r="F53" s="52">
        <v>99.55</v>
      </c>
      <c r="G53" s="52">
        <v>16.100000000000001</v>
      </c>
      <c r="H53" s="52">
        <v>96.18</v>
      </c>
      <c r="I53" s="52" t="s">
        <v>37</v>
      </c>
      <c r="J53" s="52">
        <v>86</v>
      </c>
      <c r="K53" s="52" t="s">
        <v>175</v>
      </c>
      <c r="L53" s="53">
        <v>80</v>
      </c>
      <c r="M53" s="53">
        <v>36</v>
      </c>
      <c r="N53" s="53">
        <v>4</v>
      </c>
      <c r="O53" s="53">
        <v>110.44</v>
      </c>
      <c r="P53" s="53">
        <v>103.25</v>
      </c>
      <c r="Q53" s="53">
        <v>99.77</v>
      </c>
      <c r="R53" s="43" t="s">
        <v>3</v>
      </c>
    </row>
    <row r="54" spans="1:23">
      <c r="A54" s="42">
        <v>42</v>
      </c>
      <c r="B54" s="52" t="s">
        <v>88</v>
      </c>
      <c r="C54" s="52">
        <v>19.3</v>
      </c>
      <c r="D54" s="52">
        <v>2.6</v>
      </c>
      <c r="E54" s="52">
        <v>13.5</v>
      </c>
      <c r="F54" s="52">
        <v>99.85</v>
      </c>
      <c r="G54" s="52">
        <v>17.7</v>
      </c>
      <c r="H54" s="52">
        <v>118.81</v>
      </c>
      <c r="I54" s="52" t="s">
        <v>27</v>
      </c>
      <c r="J54" s="52">
        <v>95.5</v>
      </c>
      <c r="K54" s="52" t="s">
        <v>174</v>
      </c>
      <c r="L54" s="53">
        <v>80</v>
      </c>
      <c r="M54" s="53">
        <v>36</v>
      </c>
      <c r="N54" s="53">
        <v>4.5</v>
      </c>
      <c r="O54" s="53">
        <v>110.55</v>
      </c>
      <c r="P54" s="53">
        <v>116.3</v>
      </c>
      <c r="Q54" s="53">
        <v>122.7</v>
      </c>
      <c r="R54" s="43" t="s">
        <v>3</v>
      </c>
    </row>
    <row r="55" spans="1:23">
      <c r="A55" s="42">
        <v>43</v>
      </c>
      <c r="B55" s="52" t="s">
        <v>89</v>
      </c>
      <c r="C55" s="52">
        <v>18.8</v>
      </c>
      <c r="D55" s="52">
        <v>3.2</v>
      </c>
      <c r="E55" s="52">
        <v>17</v>
      </c>
      <c r="F55" s="52">
        <v>99.25</v>
      </c>
      <c r="G55" s="52">
        <v>17.7</v>
      </c>
      <c r="H55" s="52">
        <v>95.8</v>
      </c>
      <c r="I55" s="52" t="s">
        <v>27</v>
      </c>
      <c r="J55" s="52">
        <v>88</v>
      </c>
      <c r="K55" s="52" t="s">
        <v>175</v>
      </c>
      <c r="L55" s="53">
        <v>86</v>
      </c>
      <c r="M55" s="53">
        <v>36</v>
      </c>
      <c r="N55" s="53">
        <v>5</v>
      </c>
      <c r="O55" s="53">
        <v>94.8</v>
      </c>
      <c r="P55" s="53">
        <v>94.31</v>
      </c>
      <c r="Q55" s="53">
        <v>101.83</v>
      </c>
      <c r="R55" s="43" t="s">
        <v>3</v>
      </c>
    </row>
    <row r="56" spans="1:23">
      <c r="A56" s="42">
        <v>44</v>
      </c>
      <c r="B56" s="52" t="s">
        <v>90</v>
      </c>
      <c r="C56" s="52">
        <v>18.7</v>
      </c>
      <c r="D56" s="52">
        <v>3.2</v>
      </c>
      <c r="E56" s="52">
        <v>17.100000000000001</v>
      </c>
      <c r="F56" s="52">
        <v>99.7</v>
      </c>
      <c r="G56" s="52">
        <v>17.600000000000001</v>
      </c>
      <c r="H56" s="52">
        <v>138.4</v>
      </c>
      <c r="I56" s="52" t="s">
        <v>171</v>
      </c>
      <c r="J56" s="52">
        <v>102</v>
      </c>
      <c r="K56" s="52" t="s">
        <v>174</v>
      </c>
      <c r="L56" s="53">
        <v>85</v>
      </c>
      <c r="M56" s="53">
        <v>35.5</v>
      </c>
      <c r="N56" s="53">
        <v>4</v>
      </c>
      <c r="O56" s="53">
        <v>133.86000000000001</v>
      </c>
      <c r="P56" s="53">
        <v>142.63999999999999</v>
      </c>
      <c r="Q56" s="53">
        <v>136.29</v>
      </c>
      <c r="R56" s="43" t="s">
        <v>3</v>
      </c>
    </row>
    <row r="57" spans="1:23">
      <c r="A57" s="42">
        <v>45</v>
      </c>
      <c r="B57" s="52" t="s">
        <v>91</v>
      </c>
      <c r="C57" s="52">
        <v>19.3</v>
      </c>
      <c r="D57" s="52">
        <v>3</v>
      </c>
      <c r="E57" s="52">
        <v>15.5</v>
      </c>
      <c r="F57" s="52">
        <v>99.55</v>
      </c>
      <c r="G57" s="52">
        <v>18.100000000000001</v>
      </c>
      <c r="H57" s="52">
        <v>98.6</v>
      </c>
      <c r="I57" s="52" t="s">
        <v>26</v>
      </c>
      <c r="J57" s="52">
        <v>100.5</v>
      </c>
      <c r="K57" s="52" t="s">
        <v>175</v>
      </c>
      <c r="L57" s="53">
        <v>83</v>
      </c>
      <c r="M57" s="53">
        <v>36</v>
      </c>
      <c r="N57" s="53">
        <v>4.5</v>
      </c>
      <c r="O57" s="53">
        <v>93.55</v>
      </c>
      <c r="P57" s="53">
        <v>98.57</v>
      </c>
      <c r="Q57" s="53">
        <v>103.25</v>
      </c>
      <c r="R57" s="43"/>
    </row>
    <row r="58" spans="1:23">
      <c r="A58" s="42">
        <v>46</v>
      </c>
      <c r="B58" s="52" t="s">
        <v>92</v>
      </c>
      <c r="C58" s="52">
        <v>20.3</v>
      </c>
      <c r="D58" s="52">
        <v>3.6</v>
      </c>
      <c r="E58" s="52">
        <v>17.7</v>
      </c>
      <c r="F58" s="52">
        <v>98.7</v>
      </c>
      <c r="G58" s="52">
        <v>19.3</v>
      </c>
      <c r="H58" s="52">
        <v>96.5</v>
      </c>
      <c r="I58" s="52" t="s">
        <v>28</v>
      </c>
      <c r="J58" s="52">
        <v>102</v>
      </c>
      <c r="K58" s="52" t="s">
        <v>175</v>
      </c>
      <c r="L58" s="53">
        <v>85</v>
      </c>
      <c r="M58" s="53">
        <v>36</v>
      </c>
      <c r="N58" s="53">
        <v>5</v>
      </c>
      <c r="O58" s="53">
        <v>98.5</v>
      </c>
      <c r="P58" s="53">
        <v>101.5</v>
      </c>
      <c r="Q58" s="53">
        <v>103.79</v>
      </c>
      <c r="R58" s="43"/>
    </row>
    <row r="59" spans="1:23">
      <c r="A59" s="42">
        <v>47</v>
      </c>
      <c r="B59" s="52" t="s">
        <v>93</v>
      </c>
      <c r="C59" s="52">
        <v>18</v>
      </c>
      <c r="D59" s="52">
        <v>3</v>
      </c>
      <c r="E59" s="52">
        <v>16.7</v>
      </c>
      <c r="F59" s="52">
        <v>99.65</v>
      </c>
      <c r="G59" s="52">
        <v>17</v>
      </c>
      <c r="H59" s="52">
        <v>116.93</v>
      </c>
      <c r="I59" s="52" t="s">
        <v>29</v>
      </c>
      <c r="J59" s="52">
        <v>111.5</v>
      </c>
      <c r="K59" s="52" t="s">
        <v>174</v>
      </c>
      <c r="L59" s="53">
        <v>85</v>
      </c>
      <c r="M59" s="53">
        <v>36</v>
      </c>
      <c r="N59" s="53">
        <v>4</v>
      </c>
      <c r="O59" s="53">
        <v>118.18</v>
      </c>
      <c r="P59" s="53">
        <v>117.6</v>
      </c>
      <c r="Q59" s="53">
        <v>111.46</v>
      </c>
      <c r="R59" s="43"/>
    </row>
    <row r="60" spans="1:23">
      <c r="A60" s="42">
        <v>48</v>
      </c>
      <c r="B60" s="52" t="s">
        <v>94</v>
      </c>
      <c r="C60" s="52">
        <v>20.2</v>
      </c>
      <c r="D60" s="52">
        <v>3.4</v>
      </c>
      <c r="E60" s="52">
        <v>16.8</v>
      </c>
      <c r="F60" s="52">
        <v>99.25</v>
      </c>
      <c r="G60" s="52">
        <v>19</v>
      </c>
      <c r="H60" s="52">
        <v>113.16</v>
      </c>
      <c r="I60" s="52" t="s">
        <v>166</v>
      </c>
      <c r="J60" s="52">
        <v>92.5</v>
      </c>
      <c r="K60" s="52" t="s">
        <v>175</v>
      </c>
      <c r="L60" s="53">
        <v>87</v>
      </c>
      <c r="M60" s="53">
        <v>38</v>
      </c>
      <c r="N60" s="53">
        <v>5</v>
      </c>
      <c r="O60" s="53">
        <v>103.62</v>
      </c>
      <c r="P60" s="53">
        <v>111.36</v>
      </c>
      <c r="Q60" s="53">
        <v>115.4</v>
      </c>
      <c r="R60" s="43"/>
    </row>
    <row r="61" spans="1:23">
      <c r="A61" s="42">
        <v>49</v>
      </c>
      <c r="B61" s="52" t="s">
        <v>95</v>
      </c>
      <c r="C61" s="52">
        <v>19.7</v>
      </c>
      <c r="D61" s="52">
        <v>3.5</v>
      </c>
      <c r="E61" s="52">
        <v>17.8</v>
      </c>
      <c r="F61" s="52">
        <v>99.1</v>
      </c>
      <c r="G61" s="52">
        <v>18.7</v>
      </c>
      <c r="H61" s="52">
        <v>107.5</v>
      </c>
      <c r="I61" s="52" t="s">
        <v>167</v>
      </c>
      <c r="J61" s="52">
        <v>102</v>
      </c>
      <c r="K61" s="52" t="s">
        <v>175</v>
      </c>
      <c r="L61" s="53">
        <v>88</v>
      </c>
      <c r="M61" s="53">
        <v>39</v>
      </c>
      <c r="N61" s="53">
        <v>5</v>
      </c>
      <c r="O61" s="53">
        <v>100.15</v>
      </c>
      <c r="P61" s="53">
        <v>107.38</v>
      </c>
      <c r="Q61" s="53">
        <v>115.45</v>
      </c>
      <c r="R61" s="43"/>
    </row>
    <row r="62" spans="1:23">
      <c r="A62" s="42">
        <v>50</v>
      </c>
      <c r="B62" s="52" t="s">
        <v>96</v>
      </c>
      <c r="C62" s="52">
        <v>18.399999999999999</v>
      </c>
      <c r="D62" s="52">
        <v>2.7</v>
      </c>
      <c r="E62" s="52">
        <v>14.7</v>
      </c>
      <c r="F62" s="52">
        <v>99.85</v>
      </c>
      <c r="G62" s="52">
        <v>17.100000000000001</v>
      </c>
      <c r="H62" s="52">
        <v>102.6</v>
      </c>
      <c r="I62" s="52" t="s">
        <v>167</v>
      </c>
      <c r="J62" s="52">
        <v>108</v>
      </c>
      <c r="K62" s="52" t="s">
        <v>175</v>
      </c>
      <c r="L62" s="53">
        <v>84</v>
      </c>
      <c r="M62" s="53">
        <v>35</v>
      </c>
      <c r="N62" s="53">
        <v>3.5</v>
      </c>
      <c r="O62" s="53">
        <v>93.24</v>
      </c>
      <c r="P62" s="53">
        <v>96.34</v>
      </c>
      <c r="Q62" s="53">
        <v>115.62</v>
      </c>
      <c r="R62" s="43"/>
    </row>
    <row r="63" spans="1:23">
      <c r="A63" s="42">
        <v>51</v>
      </c>
      <c r="B63" s="52" t="s">
        <v>97</v>
      </c>
      <c r="C63" s="52">
        <v>18.399999999999999</v>
      </c>
      <c r="D63" s="43">
        <v>2.8</v>
      </c>
      <c r="E63" s="54">
        <f>(D63/C63)*100</f>
        <v>15.217391304347828</v>
      </c>
      <c r="F63" s="54">
        <v>99.58</v>
      </c>
      <c r="G63" s="43">
        <v>17.2</v>
      </c>
      <c r="H63" s="52">
        <v>104.2</v>
      </c>
      <c r="I63" s="52" t="s">
        <v>29</v>
      </c>
      <c r="J63" s="52">
        <v>101</v>
      </c>
      <c r="K63" s="52" t="s">
        <v>174</v>
      </c>
      <c r="L63" s="53">
        <v>85</v>
      </c>
      <c r="M63" s="53">
        <v>36</v>
      </c>
      <c r="N63" s="53">
        <v>5</v>
      </c>
      <c r="O63" s="53">
        <v>98.25</v>
      </c>
      <c r="P63" s="53">
        <v>98.45</v>
      </c>
      <c r="Q63" s="53">
        <v>102.31</v>
      </c>
      <c r="R63" s="43"/>
    </row>
    <row r="64" spans="1:23">
      <c r="A64" s="42">
        <v>52</v>
      </c>
      <c r="B64" s="52" t="s">
        <v>98</v>
      </c>
      <c r="C64" s="52">
        <v>20.399999999999999</v>
      </c>
      <c r="D64" s="52">
        <v>3.5</v>
      </c>
      <c r="E64" s="52">
        <v>17.2</v>
      </c>
      <c r="F64" s="52">
        <v>99.25</v>
      </c>
      <c r="G64" s="52">
        <v>19.2</v>
      </c>
      <c r="H64" s="52">
        <v>99.95</v>
      </c>
      <c r="I64" s="52" t="s">
        <v>170</v>
      </c>
      <c r="J64" s="52">
        <v>93.5</v>
      </c>
      <c r="K64" s="52" t="s">
        <v>175</v>
      </c>
      <c r="L64" s="53">
        <v>87</v>
      </c>
      <c r="M64" s="53">
        <v>38</v>
      </c>
      <c r="N64" s="53">
        <v>6</v>
      </c>
      <c r="O64" s="53">
        <v>95.64</v>
      </c>
      <c r="P64" s="53">
        <v>98.45</v>
      </c>
      <c r="Q64" s="53">
        <v>112.08</v>
      </c>
      <c r="R64" s="43"/>
    </row>
    <row r="65" spans="1:23">
      <c r="A65" s="42">
        <v>53</v>
      </c>
      <c r="B65" s="52" t="s">
        <v>99</v>
      </c>
      <c r="C65" s="52">
        <v>20.100000000000001</v>
      </c>
      <c r="D65" s="52">
        <v>2.9</v>
      </c>
      <c r="E65" s="52">
        <v>14.4</v>
      </c>
      <c r="F65" s="52">
        <v>99.55</v>
      </c>
      <c r="G65" s="52">
        <v>18.600000000000001</v>
      </c>
      <c r="H65" s="52">
        <v>88.64</v>
      </c>
      <c r="I65" s="52" t="s">
        <v>166</v>
      </c>
      <c r="J65" s="52">
        <v>100.5</v>
      </c>
      <c r="K65" s="52" t="s">
        <v>174</v>
      </c>
      <c r="L65" s="53">
        <v>85</v>
      </c>
      <c r="M65" s="53">
        <v>37</v>
      </c>
      <c r="N65" s="53">
        <v>4.5</v>
      </c>
      <c r="O65" s="53">
        <v>91.91</v>
      </c>
      <c r="P65" s="53">
        <v>95.34</v>
      </c>
      <c r="Q65" s="53">
        <v>104.78</v>
      </c>
      <c r="R65" s="43"/>
    </row>
    <row r="66" spans="1:23">
      <c r="A66" s="42">
        <v>54</v>
      </c>
      <c r="B66" s="52" t="s">
        <v>100</v>
      </c>
      <c r="C66" s="52">
        <v>19.2</v>
      </c>
      <c r="D66" s="52">
        <v>2.9</v>
      </c>
      <c r="E66" s="52">
        <v>15.1</v>
      </c>
      <c r="F66" s="52">
        <v>99.7</v>
      </c>
      <c r="G66" s="52">
        <v>17.899999999999999</v>
      </c>
      <c r="H66" s="52">
        <v>105.5</v>
      </c>
      <c r="I66" s="52" t="s">
        <v>26</v>
      </c>
      <c r="J66" s="52">
        <v>87.5</v>
      </c>
      <c r="K66" s="52" t="s">
        <v>175</v>
      </c>
      <c r="L66" s="53">
        <v>80</v>
      </c>
      <c r="M66" s="53">
        <v>38</v>
      </c>
      <c r="N66" s="53">
        <v>4</v>
      </c>
      <c r="O66" s="53">
        <v>95.64</v>
      </c>
      <c r="P66" s="53">
        <v>94.21</v>
      </c>
      <c r="Q66" s="53">
        <v>98.77</v>
      </c>
      <c r="R66" s="43" t="s">
        <v>3</v>
      </c>
    </row>
    <row r="67" spans="1:23">
      <c r="A67" s="42">
        <v>55</v>
      </c>
      <c r="B67" s="52" t="s">
        <v>101</v>
      </c>
      <c r="C67" s="52">
        <v>18.2</v>
      </c>
      <c r="D67" s="52">
        <v>2.7</v>
      </c>
      <c r="E67" s="52">
        <v>14.8</v>
      </c>
      <c r="F67" s="52">
        <v>99.55</v>
      </c>
      <c r="G67" s="52">
        <v>16.899999999999999</v>
      </c>
      <c r="H67" s="52">
        <v>109.38</v>
      </c>
      <c r="I67" s="52" t="s">
        <v>37</v>
      </c>
      <c r="J67" s="52">
        <v>88</v>
      </c>
      <c r="K67" s="52" t="s">
        <v>175</v>
      </c>
      <c r="L67" s="53">
        <v>82</v>
      </c>
      <c r="M67" s="53">
        <v>36</v>
      </c>
      <c r="N67" s="53">
        <v>4</v>
      </c>
      <c r="O67" s="53">
        <v>110.91</v>
      </c>
      <c r="P67" s="53">
        <v>104.99</v>
      </c>
      <c r="Q67" s="53">
        <v>97.31</v>
      </c>
      <c r="R67" s="43" t="s">
        <v>3</v>
      </c>
    </row>
    <row r="68" spans="1:23">
      <c r="A68" s="44">
        <v>56</v>
      </c>
      <c r="B68" s="52" t="s">
        <v>102</v>
      </c>
      <c r="C68" s="52">
        <v>19.899999999999999</v>
      </c>
      <c r="D68" s="52">
        <v>3.1</v>
      </c>
      <c r="E68" s="52">
        <v>15.6</v>
      </c>
      <c r="F68" s="52">
        <v>99.45</v>
      </c>
      <c r="G68" s="52">
        <v>18.5</v>
      </c>
      <c r="H68" s="52">
        <v>115.04</v>
      </c>
      <c r="I68" s="52" t="s">
        <v>37</v>
      </c>
      <c r="J68" s="52">
        <v>94.5</v>
      </c>
      <c r="K68" s="52" t="s">
        <v>175</v>
      </c>
      <c r="L68" s="53">
        <v>88</v>
      </c>
      <c r="M68" s="53">
        <v>38</v>
      </c>
      <c r="N68" s="53">
        <v>4.5</v>
      </c>
      <c r="O68" s="53">
        <v>104.77</v>
      </c>
      <c r="P68" s="53">
        <v>107.5</v>
      </c>
      <c r="Q68" s="53">
        <v>105.22</v>
      </c>
      <c r="R68" s="43" t="s">
        <v>3</v>
      </c>
    </row>
    <row r="69" spans="1:23">
      <c r="A69" s="42">
        <v>57</v>
      </c>
      <c r="B69" s="52" t="s">
        <v>103</v>
      </c>
      <c r="C69" s="52">
        <v>17.8</v>
      </c>
      <c r="D69" s="52">
        <v>3.1</v>
      </c>
      <c r="E69" s="52">
        <v>17.399999999999999</v>
      </c>
      <c r="F69" s="52">
        <v>99.45</v>
      </c>
      <c r="G69" s="52">
        <v>16.899999999999999</v>
      </c>
      <c r="H69" s="52">
        <v>98.07</v>
      </c>
      <c r="I69" s="52" t="s">
        <v>27</v>
      </c>
      <c r="J69" s="52">
        <v>89</v>
      </c>
      <c r="K69" s="52" t="s">
        <v>174</v>
      </c>
      <c r="L69" s="53">
        <v>80</v>
      </c>
      <c r="M69" s="53">
        <v>35</v>
      </c>
      <c r="N69" s="53">
        <v>4</v>
      </c>
      <c r="O69" s="53">
        <v>103.92</v>
      </c>
      <c r="P69" s="53">
        <v>102.79</v>
      </c>
      <c r="Q69" s="53">
        <v>103.69</v>
      </c>
      <c r="R69" s="43" t="s">
        <v>3</v>
      </c>
    </row>
    <row r="70" spans="1:23">
      <c r="A70" s="42">
        <v>58</v>
      </c>
      <c r="B70" s="52" t="s">
        <v>104</v>
      </c>
      <c r="C70" s="52">
        <v>16.899999999999999</v>
      </c>
      <c r="D70" s="52">
        <v>2.8</v>
      </c>
      <c r="E70" s="52">
        <v>16.600000000000001</v>
      </c>
      <c r="F70" s="52">
        <v>99.8</v>
      </c>
      <c r="G70" s="52">
        <v>15.9</v>
      </c>
      <c r="H70" s="52">
        <v>113.16</v>
      </c>
      <c r="I70" s="52" t="s">
        <v>27</v>
      </c>
      <c r="J70" s="52">
        <v>86</v>
      </c>
      <c r="K70" s="52" t="s">
        <v>174</v>
      </c>
      <c r="L70" s="53">
        <v>79</v>
      </c>
      <c r="M70" s="53">
        <v>43</v>
      </c>
      <c r="N70" s="53">
        <v>4</v>
      </c>
      <c r="O70" s="53">
        <v>120.59</v>
      </c>
      <c r="P70" s="53">
        <v>116.86</v>
      </c>
      <c r="Q70" s="53">
        <v>112.07</v>
      </c>
      <c r="R70" s="43" t="s">
        <v>3</v>
      </c>
    </row>
    <row r="71" spans="1:23">
      <c r="A71" s="42">
        <v>59</v>
      </c>
      <c r="B71" s="52" t="s">
        <v>105</v>
      </c>
      <c r="C71" s="52">
        <v>18.899999999999999</v>
      </c>
      <c r="D71" s="52">
        <v>3.2</v>
      </c>
      <c r="E71" s="52">
        <v>16.899999999999999</v>
      </c>
      <c r="F71" s="52">
        <v>99.3</v>
      </c>
      <c r="G71" s="52">
        <v>17.8</v>
      </c>
      <c r="H71" s="52">
        <v>99.95</v>
      </c>
      <c r="I71" s="52" t="s">
        <v>168</v>
      </c>
      <c r="J71" s="52">
        <v>90.5</v>
      </c>
      <c r="K71" s="52" t="s">
        <v>175</v>
      </c>
      <c r="L71" s="53">
        <v>78</v>
      </c>
      <c r="M71" s="53">
        <v>33</v>
      </c>
      <c r="N71" s="53">
        <v>5</v>
      </c>
      <c r="O71" s="53">
        <v>91.64</v>
      </c>
      <c r="P71" s="53">
        <v>94.43</v>
      </c>
      <c r="Q71" s="53">
        <v>101.76</v>
      </c>
      <c r="R71" s="43" t="s">
        <v>3</v>
      </c>
    </row>
    <row r="72" spans="1:23">
      <c r="A72" s="42">
        <v>60</v>
      </c>
      <c r="B72" s="52" t="s">
        <v>106</v>
      </c>
      <c r="C72" s="52">
        <v>17.600000000000001</v>
      </c>
      <c r="D72" s="52">
        <v>2.6</v>
      </c>
      <c r="E72" s="52">
        <v>14.8</v>
      </c>
      <c r="F72" s="52">
        <v>99.7</v>
      </c>
      <c r="G72" s="52">
        <v>16.3</v>
      </c>
      <c r="H72" s="52">
        <v>111.27</v>
      </c>
      <c r="I72" s="52" t="s">
        <v>27</v>
      </c>
      <c r="J72" s="52">
        <v>94.5</v>
      </c>
      <c r="K72" s="52" t="s">
        <v>175</v>
      </c>
      <c r="L72" s="53">
        <v>85</v>
      </c>
      <c r="M72" s="53">
        <v>35</v>
      </c>
      <c r="N72" s="53">
        <v>4.5</v>
      </c>
      <c r="O72" s="53">
        <v>116.19</v>
      </c>
      <c r="P72" s="53">
        <v>113.1</v>
      </c>
      <c r="Q72" s="53">
        <v>109.56</v>
      </c>
      <c r="R72" s="43" t="s">
        <v>3</v>
      </c>
    </row>
    <row r="73" spans="1:23">
      <c r="A73" s="42">
        <v>61</v>
      </c>
      <c r="B73" s="52" t="s">
        <v>107</v>
      </c>
      <c r="C73" s="52">
        <v>18.5</v>
      </c>
      <c r="D73" s="52">
        <v>3.3</v>
      </c>
      <c r="E73" s="52">
        <v>17.8</v>
      </c>
      <c r="F73" s="52">
        <v>98.9</v>
      </c>
      <c r="G73" s="52">
        <v>17.600000000000001</v>
      </c>
      <c r="H73" s="52">
        <v>120.7</v>
      </c>
      <c r="I73" s="52" t="s">
        <v>27</v>
      </c>
      <c r="J73" s="52">
        <v>91.5</v>
      </c>
      <c r="K73" s="52" t="s">
        <v>175</v>
      </c>
      <c r="L73" s="53">
        <v>78</v>
      </c>
      <c r="M73" s="53">
        <v>32</v>
      </c>
      <c r="N73" s="53">
        <v>3.5</v>
      </c>
      <c r="O73" s="53">
        <v>111.68</v>
      </c>
      <c r="P73" s="53">
        <v>110.47</v>
      </c>
      <c r="Q73" s="53">
        <v>103.16</v>
      </c>
      <c r="R73" s="43" t="s">
        <v>3</v>
      </c>
    </row>
    <row r="74" spans="1:23">
      <c r="A74" s="42">
        <v>62</v>
      </c>
      <c r="B74" s="52" t="s">
        <v>108</v>
      </c>
      <c r="C74" s="52">
        <v>19.7</v>
      </c>
      <c r="D74" s="52">
        <v>3.5</v>
      </c>
      <c r="E74" s="52">
        <v>17.8</v>
      </c>
      <c r="F74" s="52">
        <v>98.85</v>
      </c>
      <c r="G74" s="52">
        <v>18.8</v>
      </c>
      <c r="H74" s="52">
        <v>111.27</v>
      </c>
      <c r="I74" s="52" t="s">
        <v>171</v>
      </c>
      <c r="J74" s="52">
        <v>94</v>
      </c>
      <c r="K74" s="52" t="s">
        <v>174</v>
      </c>
      <c r="L74" s="53">
        <v>87</v>
      </c>
      <c r="M74" s="53">
        <v>38.5</v>
      </c>
      <c r="N74" s="53">
        <v>5</v>
      </c>
      <c r="O74" s="53">
        <v>95.54</v>
      </c>
      <c r="P74" s="53">
        <v>103.49</v>
      </c>
      <c r="Q74" s="53">
        <v>107.09</v>
      </c>
      <c r="R74" s="43" t="s">
        <v>3</v>
      </c>
    </row>
    <row r="75" spans="1:23" s="6" customFormat="1">
      <c r="A75" s="42">
        <v>63</v>
      </c>
      <c r="B75" s="52" t="s">
        <v>109</v>
      </c>
      <c r="C75" s="52">
        <v>17.5</v>
      </c>
      <c r="D75" s="52">
        <v>2.7</v>
      </c>
      <c r="E75" s="52">
        <v>15.4</v>
      </c>
      <c r="F75" s="52">
        <v>99.7</v>
      </c>
      <c r="G75" s="52">
        <v>16.3</v>
      </c>
      <c r="H75" s="52">
        <v>130.80000000000001</v>
      </c>
      <c r="I75" s="52" t="s">
        <v>27</v>
      </c>
      <c r="J75" s="52">
        <v>92</v>
      </c>
      <c r="K75" s="52" t="s">
        <v>175</v>
      </c>
      <c r="L75" s="53">
        <v>85</v>
      </c>
      <c r="M75" s="53">
        <v>35</v>
      </c>
      <c r="N75" s="53">
        <v>4.5</v>
      </c>
      <c r="O75" s="53">
        <v>137.13</v>
      </c>
      <c r="P75" s="53">
        <v>138.86000000000001</v>
      </c>
      <c r="Q75" s="53">
        <v>127.66</v>
      </c>
      <c r="R75" s="43" t="s">
        <v>3</v>
      </c>
      <c r="T75" s="33"/>
      <c r="U75" s="33"/>
      <c r="V75" s="33"/>
      <c r="W75" s="33"/>
    </row>
    <row r="76" spans="1:23">
      <c r="A76" s="42">
        <v>64</v>
      </c>
      <c r="B76" s="52" t="s">
        <v>110</v>
      </c>
      <c r="C76" s="52">
        <v>17.5</v>
      </c>
      <c r="D76" s="52">
        <v>3.2</v>
      </c>
      <c r="E76" s="52">
        <v>18.3</v>
      </c>
      <c r="F76" s="52">
        <v>99.45</v>
      </c>
      <c r="G76" s="52">
        <v>16.899999999999999</v>
      </c>
      <c r="H76" s="52">
        <v>132.02000000000001</v>
      </c>
      <c r="I76" s="52" t="s">
        <v>166</v>
      </c>
      <c r="J76" s="52">
        <v>92</v>
      </c>
      <c r="K76" s="52" t="s">
        <v>174</v>
      </c>
      <c r="L76" s="53">
        <v>86</v>
      </c>
      <c r="M76" s="53">
        <v>35</v>
      </c>
      <c r="N76" s="53">
        <v>4.5</v>
      </c>
      <c r="O76" s="53">
        <v>125.11</v>
      </c>
      <c r="P76" s="53">
        <v>129.35</v>
      </c>
      <c r="Q76" s="53">
        <v>126.43</v>
      </c>
      <c r="R76" s="43"/>
    </row>
    <row r="77" spans="1:23">
      <c r="A77" s="44">
        <v>65</v>
      </c>
      <c r="B77" s="52" t="s">
        <v>111</v>
      </c>
      <c r="C77" s="52">
        <v>19.100000000000001</v>
      </c>
      <c r="D77" s="52">
        <v>2.8</v>
      </c>
      <c r="E77" s="52">
        <v>14.7</v>
      </c>
      <c r="F77" s="52">
        <v>99.7</v>
      </c>
      <c r="G77" s="52">
        <v>17.7</v>
      </c>
      <c r="H77" s="52">
        <v>101.84</v>
      </c>
      <c r="I77" s="52" t="s">
        <v>171</v>
      </c>
      <c r="J77" s="52">
        <v>94.5</v>
      </c>
      <c r="K77" s="52" t="s">
        <v>175</v>
      </c>
      <c r="L77" s="53">
        <v>87</v>
      </c>
      <c r="M77" s="53">
        <v>41</v>
      </c>
      <c r="N77" s="53">
        <v>5</v>
      </c>
      <c r="O77" s="53">
        <v>104.6</v>
      </c>
      <c r="P77" s="53">
        <v>105.64</v>
      </c>
      <c r="Q77" s="53">
        <v>108.19</v>
      </c>
      <c r="R77" s="43"/>
    </row>
    <row r="78" spans="1:23">
      <c r="A78" s="42">
        <v>66</v>
      </c>
      <c r="B78" s="52" t="s">
        <v>112</v>
      </c>
      <c r="C78" s="52">
        <v>19.3</v>
      </c>
      <c r="D78" s="52">
        <v>3.4</v>
      </c>
      <c r="E78" s="52">
        <v>17.600000000000001</v>
      </c>
      <c r="F78" s="52">
        <v>99.1</v>
      </c>
      <c r="G78" s="52">
        <v>18.100000000000001</v>
      </c>
      <c r="H78" s="52">
        <v>93.4</v>
      </c>
      <c r="I78" s="52" t="s">
        <v>4</v>
      </c>
      <c r="J78" s="52">
        <v>94.5</v>
      </c>
      <c r="K78" s="52" t="s">
        <v>175</v>
      </c>
      <c r="L78" s="53">
        <v>86</v>
      </c>
      <c r="M78" s="53">
        <v>40</v>
      </c>
      <c r="N78" s="53">
        <v>5.5</v>
      </c>
      <c r="O78" s="53">
        <v>96.54</v>
      </c>
      <c r="P78" s="53">
        <v>93.52</v>
      </c>
      <c r="Q78" s="53">
        <v>95.42</v>
      </c>
      <c r="R78" s="43"/>
    </row>
    <row r="79" spans="1:23">
      <c r="A79" s="42">
        <v>67</v>
      </c>
      <c r="B79" s="52" t="s">
        <v>113</v>
      </c>
      <c r="C79" s="52">
        <v>19.899999999999999</v>
      </c>
      <c r="D79" s="52">
        <v>3.4</v>
      </c>
      <c r="E79" s="52">
        <v>17.100000000000001</v>
      </c>
      <c r="F79" s="52">
        <v>99.2</v>
      </c>
      <c r="G79" s="52">
        <v>18.8</v>
      </c>
      <c r="H79" s="52">
        <v>105.61</v>
      </c>
      <c r="I79" s="52" t="s">
        <v>28</v>
      </c>
      <c r="J79" s="52">
        <v>97.5</v>
      </c>
      <c r="K79" s="52" t="s">
        <v>175</v>
      </c>
      <c r="L79" s="53">
        <v>84</v>
      </c>
      <c r="M79" s="53">
        <v>37</v>
      </c>
      <c r="N79" s="53">
        <v>5</v>
      </c>
      <c r="O79" s="53">
        <v>95.52</v>
      </c>
      <c r="P79" s="53">
        <v>101.43</v>
      </c>
      <c r="Q79" s="53">
        <v>109.56</v>
      </c>
      <c r="R79" s="43"/>
    </row>
    <row r="80" spans="1:23">
      <c r="A80" s="44">
        <v>68</v>
      </c>
      <c r="B80" s="52" t="s">
        <v>114</v>
      </c>
      <c r="C80" s="52">
        <v>17.899999999999999</v>
      </c>
      <c r="D80" s="52">
        <v>3.1</v>
      </c>
      <c r="E80" s="52">
        <v>17.3</v>
      </c>
      <c r="F80" s="52">
        <v>98.9</v>
      </c>
      <c r="G80" s="52">
        <v>17.899999999999999</v>
      </c>
      <c r="H80" s="52">
        <v>94.3</v>
      </c>
      <c r="I80" s="52" t="s">
        <v>171</v>
      </c>
      <c r="J80" s="52">
        <v>93.5</v>
      </c>
      <c r="K80" s="52" t="s">
        <v>174</v>
      </c>
      <c r="L80" s="53">
        <v>80</v>
      </c>
      <c r="M80" s="53">
        <v>36</v>
      </c>
      <c r="N80" s="53">
        <v>4.5</v>
      </c>
      <c r="O80" s="53">
        <v>98.71</v>
      </c>
      <c r="P80" s="53">
        <v>103.43</v>
      </c>
      <c r="Q80" s="53">
        <v>113.37</v>
      </c>
      <c r="R80" s="43"/>
    </row>
    <row r="81" spans="1:18">
      <c r="A81" s="42">
        <v>69</v>
      </c>
      <c r="B81" s="52" t="s">
        <v>115</v>
      </c>
      <c r="C81" s="52">
        <v>17.2</v>
      </c>
      <c r="D81" s="52">
        <v>2.8</v>
      </c>
      <c r="E81" s="52">
        <v>16.3</v>
      </c>
      <c r="F81" s="52">
        <v>99.7</v>
      </c>
      <c r="G81" s="52">
        <v>16.100000000000001</v>
      </c>
      <c r="H81" s="52">
        <v>105.61</v>
      </c>
      <c r="I81" s="52" t="s">
        <v>28</v>
      </c>
      <c r="J81" s="52">
        <v>88</v>
      </c>
      <c r="K81" s="52" t="s">
        <v>175</v>
      </c>
      <c r="L81" s="53">
        <v>85</v>
      </c>
      <c r="M81" s="53">
        <v>38</v>
      </c>
      <c r="N81" s="53">
        <v>5</v>
      </c>
      <c r="O81" s="53">
        <v>116.02</v>
      </c>
      <c r="P81" s="53">
        <v>108.72</v>
      </c>
      <c r="Q81" s="53">
        <v>100.8</v>
      </c>
      <c r="R81" s="43"/>
    </row>
    <row r="82" spans="1:18">
      <c r="A82" s="42">
        <v>70</v>
      </c>
      <c r="B82" s="52" t="s">
        <v>116</v>
      </c>
      <c r="C82" s="52">
        <v>19</v>
      </c>
      <c r="D82" s="52">
        <v>3.3</v>
      </c>
      <c r="E82" s="52">
        <v>17.399999999999999</v>
      </c>
      <c r="F82" s="52">
        <v>99.2</v>
      </c>
      <c r="G82" s="52">
        <v>18.2</v>
      </c>
      <c r="H82" s="52">
        <v>92.41</v>
      </c>
      <c r="I82" s="52" t="s">
        <v>170</v>
      </c>
      <c r="J82" s="52">
        <v>91</v>
      </c>
      <c r="K82" s="52" t="s">
        <v>175</v>
      </c>
      <c r="L82" s="53">
        <v>84</v>
      </c>
      <c r="M82" s="53">
        <v>37</v>
      </c>
      <c r="N82" s="53">
        <v>5</v>
      </c>
      <c r="O82" s="53">
        <v>93.66</v>
      </c>
      <c r="P82" s="53">
        <v>95.74</v>
      </c>
      <c r="Q82" s="53">
        <v>103.26</v>
      </c>
      <c r="R82" s="43"/>
    </row>
    <row r="83" spans="1:18">
      <c r="A83" s="42">
        <v>71</v>
      </c>
      <c r="B83" s="52" t="s">
        <v>117</v>
      </c>
      <c r="C83" s="52">
        <v>19.899999999999999</v>
      </c>
      <c r="D83" s="52">
        <v>3</v>
      </c>
      <c r="E83" s="52">
        <v>15.1</v>
      </c>
      <c r="F83" s="52">
        <v>99.5</v>
      </c>
      <c r="G83" s="52">
        <v>18.5</v>
      </c>
      <c r="H83" s="52">
        <v>108.2</v>
      </c>
      <c r="I83" s="52" t="s">
        <v>28</v>
      </c>
      <c r="J83" s="52">
        <v>94</v>
      </c>
      <c r="K83" s="52" t="s">
        <v>175</v>
      </c>
      <c r="L83" s="53">
        <v>86</v>
      </c>
      <c r="M83" s="53">
        <v>37</v>
      </c>
      <c r="N83" s="53">
        <v>5.5</v>
      </c>
      <c r="O83" s="53">
        <v>116.12</v>
      </c>
      <c r="P83" s="53">
        <v>119.3</v>
      </c>
      <c r="Q83" s="53">
        <v>107.58</v>
      </c>
      <c r="R83" s="43"/>
    </row>
    <row r="84" spans="1:18">
      <c r="A84" s="42">
        <v>72</v>
      </c>
      <c r="B84" s="52" t="s">
        <v>118</v>
      </c>
      <c r="C84" s="52">
        <v>18</v>
      </c>
      <c r="D84" s="52">
        <v>2.7</v>
      </c>
      <c r="E84" s="52">
        <v>15</v>
      </c>
      <c r="F84" s="52">
        <v>99.5</v>
      </c>
      <c r="G84" s="52">
        <v>16.7</v>
      </c>
      <c r="H84" s="52">
        <v>96.18</v>
      </c>
      <c r="I84" s="52" t="s">
        <v>4</v>
      </c>
      <c r="J84" s="52">
        <v>93</v>
      </c>
      <c r="K84" s="52" t="s">
        <v>174</v>
      </c>
      <c r="L84" s="53">
        <v>84</v>
      </c>
      <c r="M84" s="53">
        <v>36</v>
      </c>
      <c r="N84" s="53">
        <v>4</v>
      </c>
      <c r="O84" s="53">
        <v>95.67</v>
      </c>
      <c r="P84" s="53">
        <v>95.61</v>
      </c>
      <c r="Q84" s="53">
        <v>91.68</v>
      </c>
      <c r="R84" s="43"/>
    </row>
    <row r="85" spans="1:18">
      <c r="A85" s="42">
        <v>73</v>
      </c>
      <c r="B85" s="52" t="s">
        <v>119</v>
      </c>
      <c r="C85" s="52">
        <v>19.8</v>
      </c>
      <c r="D85" s="52">
        <v>3.1</v>
      </c>
      <c r="E85" s="52">
        <v>15.7</v>
      </c>
      <c r="F85" s="52">
        <v>99.65</v>
      </c>
      <c r="G85" s="52">
        <v>18.5</v>
      </c>
      <c r="H85" s="52">
        <v>102.5</v>
      </c>
      <c r="I85" s="52" t="s">
        <v>29</v>
      </c>
      <c r="J85" s="52">
        <v>90</v>
      </c>
      <c r="K85" s="52" t="s">
        <v>175</v>
      </c>
      <c r="L85" s="53">
        <v>84</v>
      </c>
      <c r="M85" s="53">
        <v>37</v>
      </c>
      <c r="N85" s="53">
        <v>5</v>
      </c>
      <c r="O85" s="53">
        <v>104.38</v>
      </c>
      <c r="P85" s="53">
        <v>101.35</v>
      </c>
      <c r="Q85" s="53">
        <v>103.33</v>
      </c>
      <c r="R85" s="43"/>
    </row>
    <row r="86" spans="1:18">
      <c r="A86" s="42">
        <v>74</v>
      </c>
      <c r="B86" s="52" t="s">
        <v>120</v>
      </c>
      <c r="C86" s="52">
        <v>17.7</v>
      </c>
      <c r="D86" s="52">
        <v>3</v>
      </c>
      <c r="E86" s="52">
        <v>16.899999999999999</v>
      </c>
      <c r="F86" s="52">
        <v>99.55</v>
      </c>
      <c r="G86" s="52">
        <v>16.7</v>
      </c>
      <c r="H86" s="52">
        <v>103.2</v>
      </c>
      <c r="I86" s="52" t="s">
        <v>166</v>
      </c>
      <c r="J86" s="52">
        <v>96</v>
      </c>
      <c r="K86" s="52" t="s">
        <v>174</v>
      </c>
      <c r="L86" s="53">
        <v>86</v>
      </c>
      <c r="M86" s="53">
        <v>40</v>
      </c>
      <c r="N86" s="53">
        <v>4.5</v>
      </c>
      <c r="O86" s="53">
        <v>95.86</v>
      </c>
      <c r="P86" s="53">
        <v>98.13</v>
      </c>
      <c r="Q86" s="53">
        <v>103.5</v>
      </c>
      <c r="R86" s="43"/>
    </row>
    <row r="87" spans="1:18">
      <c r="A87" s="42">
        <v>75</v>
      </c>
      <c r="B87" s="52" t="s">
        <v>121</v>
      </c>
      <c r="C87" s="52">
        <v>19.399999999999999</v>
      </c>
      <c r="D87" s="52">
        <v>3</v>
      </c>
      <c r="E87" s="52">
        <v>15.5</v>
      </c>
      <c r="F87" s="52">
        <v>99.65</v>
      </c>
      <c r="G87" s="52">
        <v>18</v>
      </c>
      <c r="H87" s="52">
        <v>109.38</v>
      </c>
      <c r="I87" s="52" t="s">
        <v>165</v>
      </c>
      <c r="J87" s="52">
        <v>92</v>
      </c>
      <c r="K87" s="52" t="s">
        <v>175</v>
      </c>
      <c r="L87" s="53">
        <v>85</v>
      </c>
      <c r="M87" s="53">
        <v>37</v>
      </c>
      <c r="N87" s="53">
        <v>4</v>
      </c>
      <c r="O87" s="53">
        <v>106.46</v>
      </c>
      <c r="P87" s="53">
        <v>104.36</v>
      </c>
      <c r="Q87" s="53">
        <v>106.87</v>
      </c>
      <c r="R87" s="43"/>
    </row>
    <row r="88" spans="1:18">
      <c r="A88" s="44">
        <v>76</v>
      </c>
      <c r="B88" s="52" t="s">
        <v>122</v>
      </c>
      <c r="C88" s="52">
        <v>19.399999999999999</v>
      </c>
      <c r="D88" s="52">
        <v>3</v>
      </c>
      <c r="E88" s="52">
        <v>15.5</v>
      </c>
      <c r="F88" s="52">
        <v>99.55</v>
      </c>
      <c r="G88" s="52">
        <v>18.100000000000001</v>
      </c>
      <c r="H88" s="52">
        <v>101.84</v>
      </c>
      <c r="I88" s="52" t="s">
        <v>167</v>
      </c>
      <c r="J88" s="52">
        <v>89.5</v>
      </c>
      <c r="K88" s="52" t="s">
        <v>174</v>
      </c>
      <c r="L88" s="53">
        <v>86</v>
      </c>
      <c r="M88" s="53">
        <v>38</v>
      </c>
      <c r="N88" s="53">
        <v>4.5</v>
      </c>
      <c r="O88" s="53">
        <v>104.77</v>
      </c>
      <c r="P88" s="53">
        <v>104.64</v>
      </c>
      <c r="Q88" s="53">
        <v>102.02</v>
      </c>
      <c r="R88" s="43"/>
    </row>
    <row r="89" spans="1:18">
      <c r="A89" s="42">
        <v>77</v>
      </c>
      <c r="B89" s="52" t="s">
        <v>123</v>
      </c>
      <c r="C89" s="52">
        <v>18.3</v>
      </c>
      <c r="D89" s="52">
        <v>3.2</v>
      </c>
      <c r="E89" s="52">
        <v>17.5</v>
      </c>
      <c r="F89" s="52">
        <v>99.55</v>
      </c>
      <c r="G89" s="52">
        <v>17.399999999999999</v>
      </c>
      <c r="H89" s="52">
        <v>98.9</v>
      </c>
      <c r="I89" s="52" t="s">
        <v>169</v>
      </c>
      <c r="J89" s="52">
        <v>94.5</v>
      </c>
      <c r="K89" s="52" t="s">
        <v>175</v>
      </c>
      <c r="L89" s="53">
        <v>84</v>
      </c>
      <c r="M89" s="53">
        <v>36</v>
      </c>
      <c r="N89" s="53">
        <v>4.5</v>
      </c>
      <c r="O89" s="53">
        <v>103.08</v>
      </c>
      <c r="P89" s="53">
        <v>102.33</v>
      </c>
      <c r="Q89" s="53">
        <v>100.5</v>
      </c>
      <c r="R89" s="43"/>
    </row>
    <row r="90" spans="1:18">
      <c r="A90" s="42">
        <v>78</v>
      </c>
      <c r="B90" s="52" t="s">
        <v>124</v>
      </c>
      <c r="C90" s="52">
        <v>19.5</v>
      </c>
      <c r="D90" s="52">
        <v>3.4</v>
      </c>
      <c r="E90" s="52">
        <v>17.399999999999999</v>
      </c>
      <c r="F90" s="52">
        <v>99.15</v>
      </c>
      <c r="G90" s="52">
        <v>18.3</v>
      </c>
      <c r="H90" s="52">
        <v>105.61</v>
      </c>
      <c r="I90" s="52" t="s">
        <v>4</v>
      </c>
      <c r="J90" s="52">
        <v>97</v>
      </c>
      <c r="K90" s="52" t="s">
        <v>174</v>
      </c>
      <c r="L90" s="53">
        <v>86</v>
      </c>
      <c r="M90" s="53">
        <v>36.5</v>
      </c>
      <c r="N90" s="53">
        <v>5</v>
      </c>
      <c r="O90" s="53">
        <v>93.58</v>
      </c>
      <c r="P90" s="53">
        <v>92.59</v>
      </c>
      <c r="Q90" s="53">
        <v>102.92</v>
      </c>
      <c r="R90" s="43"/>
    </row>
    <row r="91" spans="1:18">
      <c r="A91" s="44">
        <v>79</v>
      </c>
      <c r="B91" s="52" t="s">
        <v>125</v>
      </c>
      <c r="C91" s="52">
        <v>17.7</v>
      </c>
      <c r="D91" s="52">
        <v>3.1</v>
      </c>
      <c r="E91" s="52">
        <v>17.5</v>
      </c>
      <c r="F91" s="52">
        <v>99.6</v>
      </c>
      <c r="G91" s="52">
        <v>16.8</v>
      </c>
      <c r="H91" s="52">
        <v>113.16</v>
      </c>
      <c r="I91" s="52" t="s">
        <v>169</v>
      </c>
      <c r="J91" s="52">
        <v>99</v>
      </c>
      <c r="K91" s="52" t="s">
        <v>174</v>
      </c>
      <c r="L91" s="53">
        <v>78</v>
      </c>
      <c r="M91" s="53">
        <v>35</v>
      </c>
      <c r="N91" s="53">
        <v>4</v>
      </c>
      <c r="O91" s="53">
        <v>96.27</v>
      </c>
      <c r="P91" s="53">
        <v>100.68</v>
      </c>
      <c r="Q91" s="53">
        <v>114.28</v>
      </c>
      <c r="R91" s="43"/>
    </row>
    <row r="92" spans="1:18">
      <c r="A92" s="44">
        <v>80</v>
      </c>
      <c r="B92" s="52" t="s">
        <v>126</v>
      </c>
      <c r="C92" s="52">
        <v>18.5</v>
      </c>
      <c r="D92" s="52">
        <v>3.3</v>
      </c>
      <c r="E92" s="52">
        <v>17.8</v>
      </c>
      <c r="F92" s="52">
        <v>99.55</v>
      </c>
      <c r="G92" s="52">
        <v>17.600000000000001</v>
      </c>
      <c r="H92" s="52">
        <v>95.5</v>
      </c>
      <c r="I92" s="52" t="s">
        <v>28</v>
      </c>
      <c r="J92" s="52">
        <v>89.5</v>
      </c>
      <c r="K92" s="52" t="s">
        <v>175</v>
      </c>
      <c r="L92" s="53">
        <v>84</v>
      </c>
      <c r="M92" s="53">
        <v>35</v>
      </c>
      <c r="N92" s="53">
        <v>5</v>
      </c>
      <c r="O92" s="53">
        <v>116.28</v>
      </c>
      <c r="P92" s="53">
        <v>117.22</v>
      </c>
      <c r="Q92" s="53">
        <v>116.76</v>
      </c>
      <c r="R92" s="43"/>
    </row>
    <row r="93" spans="1:18">
      <c r="A93" s="42">
        <v>81</v>
      </c>
      <c r="B93" s="52" t="s">
        <v>127</v>
      </c>
      <c r="C93" s="52">
        <v>19</v>
      </c>
      <c r="D93" s="52">
        <v>3</v>
      </c>
      <c r="E93" s="52">
        <v>15.8</v>
      </c>
      <c r="F93" s="52">
        <v>99.45</v>
      </c>
      <c r="G93" s="52">
        <v>18.100000000000001</v>
      </c>
      <c r="H93" s="52">
        <v>99.95</v>
      </c>
      <c r="I93" s="52" t="s">
        <v>166</v>
      </c>
      <c r="J93" s="52">
        <v>97.5</v>
      </c>
      <c r="K93" s="52" t="s">
        <v>175</v>
      </c>
      <c r="L93" s="53">
        <v>85</v>
      </c>
      <c r="M93" s="53">
        <v>37</v>
      </c>
      <c r="N93" s="53">
        <v>4.5</v>
      </c>
      <c r="O93" s="53">
        <v>95.61</v>
      </c>
      <c r="P93" s="53">
        <v>92.35</v>
      </c>
      <c r="Q93" s="53">
        <v>101.26</v>
      </c>
      <c r="R93" s="43"/>
    </row>
    <row r="94" spans="1:18">
      <c r="A94" s="42">
        <v>82</v>
      </c>
      <c r="B94" s="52" t="s">
        <v>128</v>
      </c>
      <c r="C94" s="52">
        <v>17.899999999999999</v>
      </c>
      <c r="D94" s="52">
        <v>2.8</v>
      </c>
      <c r="E94" s="52">
        <v>15.6</v>
      </c>
      <c r="F94" s="52">
        <v>99.45</v>
      </c>
      <c r="G94" s="52">
        <v>16.7</v>
      </c>
      <c r="H94" s="52">
        <v>105.61</v>
      </c>
      <c r="I94" s="52" t="s">
        <v>27</v>
      </c>
      <c r="J94" s="52">
        <v>89</v>
      </c>
      <c r="K94" s="52" t="s">
        <v>174</v>
      </c>
      <c r="L94" s="53">
        <v>86</v>
      </c>
      <c r="M94" s="53">
        <v>37</v>
      </c>
      <c r="N94" s="53">
        <v>5</v>
      </c>
      <c r="O94" s="53">
        <v>96.2</v>
      </c>
      <c r="P94" s="53">
        <v>101.11</v>
      </c>
      <c r="Q94" s="53">
        <v>110.09</v>
      </c>
      <c r="R94" s="43" t="s">
        <v>3</v>
      </c>
    </row>
    <row r="95" spans="1:18">
      <c r="A95" s="44">
        <v>83</v>
      </c>
      <c r="B95" s="52" t="s">
        <v>129</v>
      </c>
      <c r="C95" s="52">
        <v>19.899999999999999</v>
      </c>
      <c r="D95" s="52">
        <v>3</v>
      </c>
      <c r="E95" s="52">
        <v>15.1</v>
      </c>
      <c r="F95" s="52">
        <v>99.3</v>
      </c>
      <c r="G95" s="52">
        <v>18.5</v>
      </c>
      <c r="H95" s="52">
        <v>113.16</v>
      </c>
      <c r="I95" s="52" t="s">
        <v>37</v>
      </c>
      <c r="J95" s="52">
        <v>87.5</v>
      </c>
      <c r="K95" s="52" t="s">
        <v>175</v>
      </c>
      <c r="L95" s="53">
        <v>82</v>
      </c>
      <c r="M95" s="53">
        <v>37</v>
      </c>
      <c r="N95" s="53">
        <v>4</v>
      </c>
      <c r="O95" s="53">
        <v>115.31</v>
      </c>
      <c r="P95" s="53">
        <v>111.23</v>
      </c>
      <c r="Q95" s="53">
        <v>103.98</v>
      </c>
      <c r="R95" s="43" t="s">
        <v>3</v>
      </c>
    </row>
    <row r="96" spans="1:18">
      <c r="A96" s="42">
        <v>84</v>
      </c>
      <c r="B96" s="52" t="s">
        <v>130</v>
      </c>
      <c r="C96" s="52">
        <v>18</v>
      </c>
      <c r="D96" s="52">
        <v>3.2</v>
      </c>
      <c r="E96" s="52">
        <v>17.8</v>
      </c>
      <c r="F96" s="52">
        <v>99.7</v>
      </c>
      <c r="G96" s="52">
        <v>17.100000000000001</v>
      </c>
      <c r="H96" s="52">
        <v>107.5</v>
      </c>
      <c r="I96" s="52" t="s">
        <v>171</v>
      </c>
      <c r="J96" s="52">
        <v>95</v>
      </c>
      <c r="K96" s="52" t="s">
        <v>174</v>
      </c>
      <c r="L96" s="53">
        <v>83</v>
      </c>
      <c r="M96" s="53">
        <v>35</v>
      </c>
      <c r="N96" s="53">
        <v>4.5</v>
      </c>
      <c r="O96" s="53">
        <v>104.78</v>
      </c>
      <c r="P96" s="53">
        <v>105.09</v>
      </c>
      <c r="Q96" s="53">
        <v>100.28</v>
      </c>
      <c r="R96" s="43" t="s">
        <v>3</v>
      </c>
    </row>
    <row r="97" spans="1:23">
      <c r="A97" s="42">
        <v>85</v>
      </c>
      <c r="B97" s="52" t="s">
        <v>131</v>
      </c>
      <c r="C97" s="52">
        <v>17.7</v>
      </c>
      <c r="D97" s="52">
        <v>3.1</v>
      </c>
      <c r="E97" s="52">
        <v>17.5</v>
      </c>
      <c r="F97" s="52">
        <v>99.7</v>
      </c>
      <c r="G97" s="52">
        <v>16.8</v>
      </c>
      <c r="H97" s="52">
        <v>99.95</v>
      </c>
      <c r="I97" s="52" t="s">
        <v>26</v>
      </c>
      <c r="J97" s="52">
        <v>86.5</v>
      </c>
      <c r="K97" s="52" t="s">
        <v>175</v>
      </c>
      <c r="L97" s="53">
        <v>83</v>
      </c>
      <c r="M97" s="53">
        <v>36</v>
      </c>
      <c r="N97" s="53">
        <v>4.5</v>
      </c>
      <c r="O97" s="53">
        <v>108.69</v>
      </c>
      <c r="P97" s="53">
        <v>106.28</v>
      </c>
      <c r="Q97" s="53">
        <v>103.08</v>
      </c>
      <c r="R97" s="43" t="s">
        <v>3</v>
      </c>
    </row>
    <row r="98" spans="1:23">
      <c r="A98" s="42">
        <v>86</v>
      </c>
      <c r="B98" s="52" t="s">
        <v>132</v>
      </c>
      <c r="C98" s="52">
        <v>17.8</v>
      </c>
      <c r="D98" s="52">
        <v>2.9</v>
      </c>
      <c r="E98" s="52">
        <v>16.3</v>
      </c>
      <c r="F98" s="52">
        <v>99.7</v>
      </c>
      <c r="G98" s="52">
        <v>16.7</v>
      </c>
      <c r="H98" s="52">
        <v>88.64</v>
      </c>
      <c r="I98" s="52" t="s">
        <v>4</v>
      </c>
      <c r="J98" s="52">
        <v>82</v>
      </c>
      <c r="K98" s="52" t="s">
        <v>175</v>
      </c>
      <c r="L98" s="53">
        <v>84</v>
      </c>
      <c r="M98" s="53">
        <v>35</v>
      </c>
      <c r="N98" s="53">
        <v>4.5</v>
      </c>
      <c r="O98" s="53">
        <v>107.73</v>
      </c>
      <c r="P98" s="53">
        <v>99.79</v>
      </c>
      <c r="Q98" s="53">
        <v>93.14</v>
      </c>
      <c r="R98" s="43" t="s">
        <v>3</v>
      </c>
    </row>
    <row r="99" spans="1:23">
      <c r="A99" s="42">
        <v>87</v>
      </c>
      <c r="B99" s="52" t="s">
        <v>133</v>
      </c>
      <c r="C99" s="52">
        <v>19.399999999999999</v>
      </c>
      <c r="D99" s="52">
        <v>3.3</v>
      </c>
      <c r="E99" s="52">
        <v>17</v>
      </c>
      <c r="F99" s="52">
        <v>99.4</v>
      </c>
      <c r="G99" s="52">
        <v>18.100000000000001</v>
      </c>
      <c r="H99" s="52">
        <v>113.16</v>
      </c>
      <c r="I99" s="52" t="s">
        <v>168</v>
      </c>
      <c r="J99" s="52">
        <v>84</v>
      </c>
      <c r="K99" s="52" t="s">
        <v>175</v>
      </c>
      <c r="L99" s="53">
        <v>82</v>
      </c>
      <c r="M99" s="53">
        <v>36</v>
      </c>
      <c r="N99" s="53">
        <v>4</v>
      </c>
      <c r="O99" s="53">
        <v>100.29</v>
      </c>
      <c r="P99" s="53">
        <v>89.94</v>
      </c>
      <c r="Q99" s="53">
        <v>86.83</v>
      </c>
      <c r="R99" s="43" t="s">
        <v>3</v>
      </c>
    </row>
    <row r="100" spans="1:23">
      <c r="A100" s="44">
        <v>88</v>
      </c>
      <c r="B100" s="52" t="s">
        <v>134</v>
      </c>
      <c r="C100" s="52">
        <v>17.3</v>
      </c>
      <c r="D100" s="52">
        <v>3.1</v>
      </c>
      <c r="E100" s="52">
        <v>17.899999999999999</v>
      </c>
      <c r="F100" s="52">
        <v>99.55</v>
      </c>
      <c r="G100" s="52">
        <v>16.8</v>
      </c>
      <c r="H100" s="52">
        <v>104.2</v>
      </c>
      <c r="I100" s="52" t="s">
        <v>28</v>
      </c>
      <c r="J100" s="52">
        <v>91</v>
      </c>
      <c r="K100" s="52" t="s">
        <v>175</v>
      </c>
      <c r="L100" s="53">
        <v>86</v>
      </c>
      <c r="M100" s="53">
        <v>35</v>
      </c>
      <c r="N100" s="53">
        <v>4</v>
      </c>
      <c r="O100" s="53">
        <v>96.77</v>
      </c>
      <c r="P100" s="53">
        <v>96.53</v>
      </c>
      <c r="Q100" s="53">
        <v>93.19</v>
      </c>
      <c r="R100" s="43"/>
    </row>
    <row r="101" spans="1:23" s="6" customFormat="1">
      <c r="A101" s="44">
        <v>89</v>
      </c>
      <c r="B101" s="52" t="s">
        <v>135</v>
      </c>
      <c r="C101" s="52">
        <v>18.3</v>
      </c>
      <c r="D101" s="52">
        <v>3.2</v>
      </c>
      <c r="E101" s="52">
        <v>17.5</v>
      </c>
      <c r="F101" s="52">
        <v>99.4</v>
      </c>
      <c r="G101" s="52">
        <v>17.100000000000001</v>
      </c>
      <c r="H101" s="52">
        <v>107.5</v>
      </c>
      <c r="I101" s="52" t="s">
        <v>170</v>
      </c>
      <c r="J101" s="52">
        <v>88.5</v>
      </c>
      <c r="K101" s="52" t="s">
        <v>174</v>
      </c>
      <c r="L101" s="53">
        <v>80</v>
      </c>
      <c r="M101" s="53">
        <v>34</v>
      </c>
      <c r="N101" s="53">
        <v>5</v>
      </c>
      <c r="O101" s="53">
        <v>95.59</v>
      </c>
      <c r="P101" s="53">
        <v>91.4</v>
      </c>
      <c r="Q101" s="53">
        <v>97.27</v>
      </c>
      <c r="R101" s="14"/>
      <c r="T101" s="33"/>
      <c r="U101" s="33"/>
      <c r="V101" s="33"/>
      <c r="W101" s="33"/>
    </row>
    <row r="102" spans="1:23">
      <c r="A102" s="44">
        <v>90</v>
      </c>
      <c r="B102" s="52" t="s">
        <v>136</v>
      </c>
      <c r="C102" s="52">
        <v>18.899999999999999</v>
      </c>
      <c r="D102" s="52">
        <v>3.2</v>
      </c>
      <c r="E102" s="52">
        <v>16.899999999999999</v>
      </c>
      <c r="F102" s="52">
        <v>99.75</v>
      </c>
      <c r="G102" s="52">
        <v>17.8</v>
      </c>
      <c r="H102" s="52">
        <v>96.7</v>
      </c>
      <c r="I102" s="52" t="s">
        <v>172</v>
      </c>
      <c r="J102" s="52">
        <v>93</v>
      </c>
      <c r="K102" s="52" t="s">
        <v>175</v>
      </c>
      <c r="L102" s="53">
        <v>79</v>
      </c>
      <c r="M102" s="53">
        <v>32.5</v>
      </c>
      <c r="N102" s="53">
        <v>4</v>
      </c>
      <c r="O102" s="53">
        <v>105.43</v>
      </c>
      <c r="P102" s="53">
        <v>107.53</v>
      </c>
      <c r="Q102" s="53">
        <v>106.14</v>
      </c>
      <c r="R102" s="43"/>
    </row>
    <row r="103" spans="1:23">
      <c r="A103" s="42">
        <v>91</v>
      </c>
      <c r="B103" s="52" t="s">
        <v>137</v>
      </c>
      <c r="C103" s="52">
        <v>19.399999999999999</v>
      </c>
      <c r="D103" s="52">
        <v>3.1</v>
      </c>
      <c r="E103" s="52">
        <v>16</v>
      </c>
      <c r="F103" s="52">
        <v>99.6</v>
      </c>
      <c r="G103" s="52">
        <v>18.2</v>
      </c>
      <c r="H103" s="52">
        <v>92.41</v>
      </c>
      <c r="I103" s="52" t="s">
        <v>26</v>
      </c>
      <c r="J103" s="52">
        <v>91</v>
      </c>
      <c r="K103" s="52" t="s">
        <v>175</v>
      </c>
      <c r="L103" s="53">
        <v>82</v>
      </c>
      <c r="M103" s="53">
        <v>35</v>
      </c>
      <c r="N103" s="53">
        <v>4.5</v>
      </c>
      <c r="O103" s="53">
        <v>94.55</v>
      </c>
      <c r="P103" s="53">
        <v>95.89</v>
      </c>
      <c r="Q103" s="53">
        <v>93.8</v>
      </c>
      <c r="R103" s="43"/>
    </row>
    <row r="104" spans="1:23">
      <c r="A104" s="44">
        <v>92</v>
      </c>
      <c r="B104" s="52" t="s">
        <v>138</v>
      </c>
      <c r="C104" s="52">
        <v>18.7</v>
      </c>
      <c r="D104" s="52">
        <v>3.3</v>
      </c>
      <c r="E104" s="52">
        <v>17.600000000000001</v>
      </c>
      <c r="F104" s="52">
        <v>99.5</v>
      </c>
      <c r="G104" s="52">
        <v>17.899999999999999</v>
      </c>
      <c r="H104" s="52">
        <v>109.1</v>
      </c>
      <c r="I104" s="52" t="s">
        <v>26</v>
      </c>
      <c r="J104" s="52">
        <v>96.5</v>
      </c>
      <c r="K104" s="52" t="s">
        <v>174</v>
      </c>
      <c r="L104" s="53">
        <v>85</v>
      </c>
      <c r="M104" s="53">
        <v>37</v>
      </c>
      <c r="N104" s="53">
        <v>4.5</v>
      </c>
      <c r="O104" s="53">
        <v>93.22</v>
      </c>
      <c r="P104" s="53">
        <v>92.08</v>
      </c>
      <c r="Q104" s="53">
        <v>97.31</v>
      </c>
      <c r="R104" s="43"/>
    </row>
    <row r="105" spans="1:23">
      <c r="A105" s="42">
        <v>93</v>
      </c>
      <c r="B105" s="52" t="s">
        <v>139</v>
      </c>
      <c r="C105" s="52">
        <v>19</v>
      </c>
      <c r="D105" s="52">
        <v>3.2</v>
      </c>
      <c r="E105" s="52">
        <v>16.8</v>
      </c>
      <c r="F105" s="52">
        <v>99.15</v>
      </c>
      <c r="G105" s="52">
        <v>17.899999999999999</v>
      </c>
      <c r="H105" s="52">
        <v>126.36</v>
      </c>
      <c r="I105" s="52" t="s">
        <v>28</v>
      </c>
      <c r="J105" s="52">
        <v>94</v>
      </c>
      <c r="K105" s="52" t="s">
        <v>175</v>
      </c>
      <c r="L105" s="53">
        <v>80</v>
      </c>
      <c r="M105" s="53">
        <v>33.5</v>
      </c>
      <c r="N105" s="53">
        <v>4</v>
      </c>
      <c r="O105" s="53">
        <v>96.74</v>
      </c>
      <c r="P105" s="53">
        <v>102.85</v>
      </c>
      <c r="Q105" s="53">
        <v>113.12</v>
      </c>
      <c r="R105" s="43"/>
    </row>
    <row r="106" spans="1:23">
      <c r="A106" s="42">
        <v>94</v>
      </c>
      <c r="B106" s="52" t="s">
        <v>140</v>
      </c>
      <c r="C106" s="52">
        <v>19.3</v>
      </c>
      <c r="D106" s="52">
        <v>3.1</v>
      </c>
      <c r="E106" s="52">
        <v>16.100000000000001</v>
      </c>
      <c r="F106" s="52">
        <v>99.45</v>
      </c>
      <c r="G106" s="52">
        <v>18.100000000000001</v>
      </c>
      <c r="H106" s="52">
        <v>105.61</v>
      </c>
      <c r="I106" s="52" t="s">
        <v>170</v>
      </c>
      <c r="J106" s="52">
        <v>88</v>
      </c>
      <c r="K106" s="52" t="s">
        <v>175</v>
      </c>
      <c r="L106" s="53">
        <v>84</v>
      </c>
      <c r="M106" s="53">
        <v>37</v>
      </c>
      <c r="N106" s="53">
        <v>4.5</v>
      </c>
      <c r="O106" s="53">
        <v>114.39</v>
      </c>
      <c r="P106" s="53">
        <v>117.79</v>
      </c>
      <c r="Q106" s="53">
        <v>113.78</v>
      </c>
      <c r="R106" s="43"/>
    </row>
    <row r="107" spans="1:23">
      <c r="A107" s="42">
        <v>95</v>
      </c>
      <c r="B107" s="52" t="s">
        <v>141</v>
      </c>
      <c r="C107" s="52">
        <v>18.2</v>
      </c>
      <c r="D107" s="52">
        <v>3.2</v>
      </c>
      <c r="E107" s="52">
        <v>17.600000000000001</v>
      </c>
      <c r="F107" s="52">
        <v>99.05</v>
      </c>
      <c r="G107" s="52">
        <v>17.399999999999999</v>
      </c>
      <c r="H107" s="52">
        <v>102.4</v>
      </c>
      <c r="I107" s="52" t="s">
        <v>169</v>
      </c>
      <c r="J107" s="52">
        <v>87.5</v>
      </c>
      <c r="K107" s="52" t="s">
        <v>175</v>
      </c>
      <c r="L107" s="53">
        <v>81</v>
      </c>
      <c r="M107" s="53">
        <v>35</v>
      </c>
      <c r="N107" s="53">
        <v>3.5</v>
      </c>
      <c r="O107" s="53">
        <v>97.79</v>
      </c>
      <c r="P107" s="53">
        <v>99.78</v>
      </c>
      <c r="Q107" s="53">
        <v>99.77</v>
      </c>
      <c r="R107" s="43"/>
    </row>
    <row r="108" spans="1:23">
      <c r="A108" s="42">
        <v>96</v>
      </c>
      <c r="B108" s="52" t="s">
        <v>142</v>
      </c>
      <c r="C108" s="52">
        <v>19.100000000000001</v>
      </c>
      <c r="D108" s="52">
        <v>2.9</v>
      </c>
      <c r="E108" s="52">
        <v>15.2</v>
      </c>
      <c r="F108" s="52">
        <v>99.45</v>
      </c>
      <c r="G108" s="52">
        <v>17.7</v>
      </c>
      <c r="H108" s="52">
        <v>102.3</v>
      </c>
      <c r="I108" s="52" t="s">
        <v>169</v>
      </c>
      <c r="J108" s="52">
        <v>103.8</v>
      </c>
      <c r="K108" s="52" t="s">
        <v>175</v>
      </c>
      <c r="L108" s="53">
        <v>83</v>
      </c>
      <c r="M108" s="53">
        <v>33.5</v>
      </c>
      <c r="N108" s="53">
        <v>3.5</v>
      </c>
      <c r="O108" s="53">
        <v>95.4</v>
      </c>
      <c r="P108" s="53">
        <v>90.34</v>
      </c>
      <c r="Q108" s="53">
        <v>94.08</v>
      </c>
      <c r="R108" s="43"/>
    </row>
    <row r="109" spans="1:23">
      <c r="A109" s="44">
        <v>97</v>
      </c>
      <c r="B109" s="52" t="s">
        <v>143</v>
      </c>
      <c r="C109" s="52">
        <v>17.8</v>
      </c>
      <c r="D109" s="52">
        <v>3.1</v>
      </c>
      <c r="E109" s="52">
        <v>17.399999999999999</v>
      </c>
      <c r="F109" s="52">
        <v>99.6</v>
      </c>
      <c r="G109" s="52">
        <v>16.3</v>
      </c>
      <c r="H109" s="52">
        <v>103.7</v>
      </c>
      <c r="I109" s="52" t="s">
        <v>166</v>
      </c>
      <c r="J109" s="52">
        <v>92.5</v>
      </c>
      <c r="K109" s="52" t="s">
        <v>174</v>
      </c>
      <c r="L109" s="53">
        <v>81</v>
      </c>
      <c r="M109" s="53">
        <v>35</v>
      </c>
      <c r="N109" s="53">
        <v>4</v>
      </c>
      <c r="O109" s="53">
        <v>97.81</v>
      </c>
      <c r="P109" s="53">
        <v>96.57</v>
      </c>
      <c r="Q109" s="53">
        <v>94.15</v>
      </c>
      <c r="R109" s="43"/>
    </row>
    <row r="110" spans="1:23">
      <c r="A110" s="42">
        <v>98</v>
      </c>
      <c r="B110" s="52" t="s">
        <v>144</v>
      </c>
      <c r="C110" s="52">
        <v>19.399999999999999</v>
      </c>
      <c r="D110" s="52">
        <v>3.1</v>
      </c>
      <c r="E110" s="52">
        <v>16</v>
      </c>
      <c r="F110" s="52">
        <v>99.35</v>
      </c>
      <c r="G110" s="52">
        <v>18.2</v>
      </c>
      <c r="H110" s="52">
        <v>94.2</v>
      </c>
      <c r="I110" s="52" t="s">
        <v>169</v>
      </c>
      <c r="J110" s="52">
        <v>92</v>
      </c>
      <c r="K110" s="52" t="s">
        <v>174</v>
      </c>
      <c r="L110" s="53">
        <v>82</v>
      </c>
      <c r="M110" s="53">
        <v>35</v>
      </c>
      <c r="N110" s="53">
        <v>4</v>
      </c>
      <c r="O110" s="53">
        <v>135.97999999999999</v>
      </c>
      <c r="P110" s="53">
        <v>134.97</v>
      </c>
      <c r="Q110" s="53">
        <v>118.07</v>
      </c>
      <c r="R110" s="43"/>
    </row>
    <row r="111" spans="1:23">
      <c r="A111" s="42">
        <v>99</v>
      </c>
      <c r="B111" s="52" t="s">
        <v>145</v>
      </c>
      <c r="C111" s="52">
        <v>19.100000000000001</v>
      </c>
      <c r="D111" s="52">
        <v>3.3</v>
      </c>
      <c r="E111" s="52">
        <v>17.3</v>
      </c>
      <c r="F111" s="52">
        <v>99.2</v>
      </c>
      <c r="G111" s="52">
        <v>18.2</v>
      </c>
      <c r="H111" s="52">
        <v>104.5</v>
      </c>
      <c r="I111" s="52" t="s">
        <v>167</v>
      </c>
      <c r="J111" s="52">
        <v>92</v>
      </c>
      <c r="K111" s="52" t="s">
        <v>175</v>
      </c>
      <c r="L111" s="53">
        <v>78</v>
      </c>
      <c r="M111" s="53">
        <v>33</v>
      </c>
      <c r="N111" s="53">
        <v>4</v>
      </c>
      <c r="O111" s="53">
        <v>95.21</v>
      </c>
      <c r="P111" s="53">
        <v>91.51</v>
      </c>
      <c r="Q111" s="53">
        <v>90.99</v>
      </c>
      <c r="R111" s="43"/>
    </row>
    <row r="112" spans="1:23">
      <c r="A112" s="44">
        <v>100</v>
      </c>
      <c r="B112" s="52" t="s">
        <v>146</v>
      </c>
      <c r="C112" s="52">
        <v>19.899999999999999</v>
      </c>
      <c r="D112" s="52">
        <v>3.3</v>
      </c>
      <c r="E112" s="52">
        <v>16.600000000000001</v>
      </c>
      <c r="F112" s="52">
        <v>98.55</v>
      </c>
      <c r="G112" s="52">
        <v>18.600000000000001</v>
      </c>
      <c r="H112" s="52">
        <v>105.61</v>
      </c>
      <c r="I112" s="52" t="s">
        <v>165</v>
      </c>
      <c r="J112" s="52">
        <v>86</v>
      </c>
      <c r="K112" s="52" t="s">
        <v>175</v>
      </c>
      <c r="L112" s="53">
        <v>84</v>
      </c>
      <c r="M112" s="53">
        <v>38</v>
      </c>
      <c r="N112" s="53">
        <v>4</v>
      </c>
      <c r="O112" s="53">
        <v>95.41</v>
      </c>
      <c r="P112" s="53">
        <v>93.45</v>
      </c>
      <c r="Q112" s="53">
        <v>94.97</v>
      </c>
      <c r="R112" s="43"/>
    </row>
    <row r="113" spans="1:23">
      <c r="A113" s="42">
        <v>101</v>
      </c>
      <c r="B113" s="52" t="s">
        <v>147</v>
      </c>
      <c r="C113" s="52">
        <v>19.899999999999999</v>
      </c>
      <c r="D113" s="52">
        <v>3.1</v>
      </c>
      <c r="E113" s="52">
        <v>15.6</v>
      </c>
      <c r="F113" s="52">
        <v>99.45</v>
      </c>
      <c r="G113" s="52">
        <v>18.399999999999999</v>
      </c>
      <c r="H113" s="52">
        <v>97.8</v>
      </c>
      <c r="I113" s="52" t="s">
        <v>172</v>
      </c>
      <c r="J113" s="52">
        <v>86.5</v>
      </c>
      <c r="K113" s="52" t="s">
        <v>175</v>
      </c>
      <c r="L113" s="53">
        <v>84</v>
      </c>
      <c r="M113" s="53">
        <v>37</v>
      </c>
      <c r="N113" s="53">
        <v>4</v>
      </c>
      <c r="O113" s="53">
        <v>90.58</v>
      </c>
      <c r="P113" s="53">
        <v>95.07</v>
      </c>
      <c r="Q113" s="53">
        <v>99.92</v>
      </c>
      <c r="R113" s="43"/>
    </row>
    <row r="114" spans="1:23">
      <c r="A114" s="42">
        <v>102</v>
      </c>
      <c r="B114" s="52" t="s">
        <v>148</v>
      </c>
      <c r="C114" s="52">
        <v>19.7</v>
      </c>
      <c r="D114" s="52">
        <v>3.1</v>
      </c>
      <c r="E114" s="52">
        <v>15.7</v>
      </c>
      <c r="F114" s="52">
        <v>99.3</v>
      </c>
      <c r="G114" s="52">
        <v>18.5</v>
      </c>
      <c r="H114" s="52">
        <v>94.7</v>
      </c>
      <c r="I114" s="52" t="s">
        <v>169</v>
      </c>
      <c r="J114" s="52">
        <v>90</v>
      </c>
      <c r="K114" s="52" t="s">
        <v>175</v>
      </c>
      <c r="L114" s="53">
        <v>85</v>
      </c>
      <c r="M114" s="53">
        <v>37</v>
      </c>
      <c r="N114" s="53">
        <v>4</v>
      </c>
      <c r="O114" s="53">
        <v>104.48</v>
      </c>
      <c r="P114" s="53">
        <v>108.47</v>
      </c>
      <c r="Q114" s="53">
        <v>115.88</v>
      </c>
      <c r="R114" s="43"/>
    </row>
    <row r="115" spans="1:23">
      <c r="A115" s="42">
        <v>103</v>
      </c>
      <c r="B115" s="52" t="s">
        <v>149</v>
      </c>
      <c r="C115" s="52">
        <v>17.600000000000001</v>
      </c>
      <c r="D115" s="52">
        <v>2.7</v>
      </c>
      <c r="E115" s="52">
        <v>15.3</v>
      </c>
      <c r="F115" s="52">
        <v>99.7</v>
      </c>
      <c r="G115" s="52">
        <v>16.399999999999999</v>
      </c>
      <c r="H115" s="52">
        <v>96.18</v>
      </c>
      <c r="I115" s="52" t="s">
        <v>28</v>
      </c>
      <c r="J115" s="52">
        <v>85</v>
      </c>
      <c r="K115" s="52" t="s">
        <v>175</v>
      </c>
      <c r="L115" s="53">
        <v>89</v>
      </c>
      <c r="M115" s="53">
        <v>40</v>
      </c>
      <c r="N115" s="53">
        <v>5</v>
      </c>
      <c r="O115" s="53">
        <v>95.24</v>
      </c>
      <c r="P115" s="53">
        <v>94.19</v>
      </c>
      <c r="Q115" s="53">
        <v>94.64</v>
      </c>
      <c r="R115" s="43"/>
    </row>
    <row r="116" spans="1:23">
      <c r="A116" s="42">
        <v>104</v>
      </c>
      <c r="B116" s="52" t="s">
        <v>150</v>
      </c>
      <c r="C116" s="52">
        <v>18.600000000000001</v>
      </c>
      <c r="D116" s="52">
        <v>3</v>
      </c>
      <c r="E116" s="52">
        <v>16.100000000000001</v>
      </c>
      <c r="F116" s="52">
        <v>99.55</v>
      </c>
      <c r="G116" s="52">
        <v>17.399999999999999</v>
      </c>
      <c r="H116" s="52">
        <v>103.7</v>
      </c>
      <c r="I116" s="52" t="s">
        <v>169</v>
      </c>
      <c r="J116" s="52">
        <v>88</v>
      </c>
      <c r="K116" s="52" t="s">
        <v>175</v>
      </c>
      <c r="L116" s="53">
        <v>82</v>
      </c>
      <c r="M116" s="53">
        <v>33.5</v>
      </c>
      <c r="N116" s="53">
        <v>4</v>
      </c>
      <c r="O116" s="53">
        <v>111.25</v>
      </c>
      <c r="P116" s="53">
        <v>102.81</v>
      </c>
      <c r="Q116" s="53">
        <v>95.74</v>
      </c>
      <c r="R116" s="43"/>
    </row>
    <row r="117" spans="1:23">
      <c r="A117" s="42">
        <v>105</v>
      </c>
      <c r="B117" s="52" t="s">
        <v>151</v>
      </c>
      <c r="C117" s="52">
        <v>19.8</v>
      </c>
      <c r="D117" s="52">
        <v>3.3</v>
      </c>
      <c r="E117" s="52">
        <v>16.7</v>
      </c>
      <c r="F117" s="52">
        <v>99.3</v>
      </c>
      <c r="G117" s="52">
        <v>18.5</v>
      </c>
      <c r="H117" s="52">
        <v>93.2</v>
      </c>
      <c r="I117" s="52" t="s">
        <v>166</v>
      </c>
      <c r="J117" s="52">
        <v>92</v>
      </c>
      <c r="K117" s="52" t="s">
        <v>175</v>
      </c>
      <c r="L117" s="53">
        <v>83</v>
      </c>
      <c r="M117" s="53">
        <v>36</v>
      </c>
      <c r="N117" s="53">
        <v>4</v>
      </c>
      <c r="O117" s="53">
        <v>89.25</v>
      </c>
      <c r="P117" s="53">
        <v>84.21</v>
      </c>
      <c r="Q117" s="53">
        <v>83.57</v>
      </c>
      <c r="R117" s="43"/>
    </row>
    <row r="118" spans="1:23">
      <c r="A118" s="42">
        <v>106</v>
      </c>
      <c r="B118" s="52" t="s">
        <v>152</v>
      </c>
      <c r="C118" s="52">
        <v>17.5</v>
      </c>
      <c r="D118" s="52">
        <v>2.7</v>
      </c>
      <c r="E118" s="52">
        <v>15.4</v>
      </c>
      <c r="F118" s="52">
        <v>99.6</v>
      </c>
      <c r="G118" s="52">
        <v>15.7</v>
      </c>
      <c r="H118" s="52">
        <v>101.84</v>
      </c>
      <c r="I118" s="52" t="s">
        <v>168</v>
      </c>
      <c r="J118" s="52">
        <v>85.5</v>
      </c>
      <c r="K118" s="52" t="s">
        <v>175</v>
      </c>
      <c r="L118" s="53">
        <v>84</v>
      </c>
      <c r="M118" s="53">
        <v>37</v>
      </c>
      <c r="N118" s="53">
        <v>4</v>
      </c>
      <c r="O118" s="53">
        <v>99.51</v>
      </c>
      <c r="P118" s="53">
        <v>90.51</v>
      </c>
      <c r="Q118" s="53">
        <v>97.04</v>
      </c>
      <c r="R118" s="43" t="s">
        <v>3</v>
      </c>
    </row>
    <row r="119" spans="1:23">
      <c r="A119" s="42">
        <v>107</v>
      </c>
      <c r="B119" s="52" t="s">
        <v>153</v>
      </c>
      <c r="C119" s="52">
        <v>19.600000000000001</v>
      </c>
      <c r="D119" s="52">
        <v>3.5</v>
      </c>
      <c r="E119" s="52">
        <v>17.899999999999999</v>
      </c>
      <c r="F119" s="52">
        <v>99</v>
      </c>
      <c r="G119" s="52">
        <v>18.8</v>
      </c>
      <c r="H119" s="52">
        <v>113.16</v>
      </c>
      <c r="I119" s="52" t="s">
        <v>37</v>
      </c>
      <c r="J119" s="52">
        <v>83</v>
      </c>
      <c r="K119" s="52" t="s">
        <v>175</v>
      </c>
      <c r="L119" s="53">
        <v>81</v>
      </c>
      <c r="M119" s="53">
        <v>36.5</v>
      </c>
      <c r="N119" s="53">
        <v>3.5</v>
      </c>
      <c r="O119" s="53">
        <v>116.43</v>
      </c>
      <c r="P119" s="53">
        <v>107.94</v>
      </c>
      <c r="Q119" s="53">
        <v>100.43</v>
      </c>
      <c r="R119" s="43" t="s">
        <v>3</v>
      </c>
    </row>
    <row r="120" spans="1:23">
      <c r="A120" s="44">
        <v>108</v>
      </c>
      <c r="B120" s="52" t="s">
        <v>154</v>
      </c>
      <c r="C120" s="52">
        <v>19.2</v>
      </c>
      <c r="D120" s="52">
        <v>3.4</v>
      </c>
      <c r="E120" s="52">
        <v>17.7</v>
      </c>
      <c r="F120" s="52">
        <v>98.25</v>
      </c>
      <c r="G120" s="52">
        <v>18.399999999999999</v>
      </c>
      <c r="H120" s="52">
        <v>111.27</v>
      </c>
      <c r="I120" s="52" t="s">
        <v>168</v>
      </c>
      <c r="J120" s="52">
        <v>88</v>
      </c>
      <c r="K120" s="52" t="s">
        <v>175</v>
      </c>
      <c r="L120" s="53">
        <v>86</v>
      </c>
      <c r="M120" s="53">
        <v>37</v>
      </c>
      <c r="N120" s="53">
        <v>5</v>
      </c>
      <c r="O120" s="53">
        <v>102.8</v>
      </c>
      <c r="P120" s="53">
        <v>101.93</v>
      </c>
      <c r="Q120" s="53">
        <v>94.61</v>
      </c>
      <c r="R120" s="43" t="s">
        <v>3</v>
      </c>
    </row>
    <row r="121" spans="1:23">
      <c r="A121" s="42">
        <v>109</v>
      </c>
      <c r="B121" s="52" t="s">
        <v>155</v>
      </c>
      <c r="C121" s="52">
        <v>17.600000000000001</v>
      </c>
      <c r="D121" s="52">
        <v>2.6</v>
      </c>
      <c r="E121" s="52">
        <v>14.8</v>
      </c>
      <c r="F121" s="52">
        <v>99.8</v>
      </c>
      <c r="G121" s="52">
        <v>16.3</v>
      </c>
      <c r="H121" s="52">
        <v>99.1</v>
      </c>
      <c r="I121" s="52" t="s">
        <v>165</v>
      </c>
      <c r="J121" s="52">
        <v>82.5</v>
      </c>
      <c r="K121" s="52" t="s">
        <v>175</v>
      </c>
      <c r="L121" s="53">
        <v>79</v>
      </c>
      <c r="M121" s="53">
        <v>35</v>
      </c>
      <c r="N121" s="53">
        <v>4</v>
      </c>
      <c r="O121" s="53">
        <v>92.02</v>
      </c>
      <c r="P121" s="53">
        <v>96.18</v>
      </c>
      <c r="Q121" s="53">
        <v>97.14</v>
      </c>
      <c r="R121" s="43" t="s">
        <v>3</v>
      </c>
    </row>
    <row r="122" spans="1:23">
      <c r="A122" s="42">
        <v>110</v>
      </c>
      <c r="B122" s="52" t="s">
        <v>156</v>
      </c>
      <c r="C122" s="52">
        <v>16.5</v>
      </c>
      <c r="D122" s="52">
        <v>2.9</v>
      </c>
      <c r="E122" s="52">
        <v>17.600000000000001</v>
      </c>
      <c r="F122" s="52">
        <v>99.55</v>
      </c>
      <c r="G122" s="52">
        <v>15.7</v>
      </c>
      <c r="H122" s="52">
        <v>94.3</v>
      </c>
      <c r="I122" s="52" t="s">
        <v>37</v>
      </c>
      <c r="J122" s="52">
        <v>81.5</v>
      </c>
      <c r="K122" s="52" t="s">
        <v>175</v>
      </c>
      <c r="L122" s="53">
        <v>78</v>
      </c>
      <c r="M122" s="53">
        <v>31</v>
      </c>
      <c r="N122" s="53">
        <v>3.5</v>
      </c>
      <c r="O122" s="53">
        <v>101.69</v>
      </c>
      <c r="P122" s="53">
        <v>88.94</v>
      </c>
      <c r="Q122" s="53">
        <v>84.46</v>
      </c>
      <c r="R122" s="43" t="s">
        <v>3</v>
      </c>
    </row>
    <row r="123" spans="1:23">
      <c r="A123" s="44">
        <v>111</v>
      </c>
      <c r="B123" s="52" t="s">
        <v>157</v>
      </c>
      <c r="C123" s="52">
        <v>18.899999999999999</v>
      </c>
      <c r="D123" s="52">
        <v>3.2</v>
      </c>
      <c r="E123" s="52">
        <v>16.899999999999999</v>
      </c>
      <c r="F123" s="52">
        <v>99.7</v>
      </c>
      <c r="G123" s="52">
        <v>17.8</v>
      </c>
      <c r="H123" s="52">
        <v>94.3</v>
      </c>
      <c r="I123" s="52" t="s">
        <v>37</v>
      </c>
      <c r="J123" s="52">
        <v>80.5</v>
      </c>
      <c r="K123" s="52" t="s">
        <v>175</v>
      </c>
      <c r="L123" s="53">
        <v>81</v>
      </c>
      <c r="M123" s="53">
        <v>36.5</v>
      </c>
      <c r="N123" s="53">
        <v>4.5</v>
      </c>
      <c r="O123" s="53">
        <v>114.13</v>
      </c>
      <c r="P123" s="53">
        <v>101.24</v>
      </c>
      <c r="Q123" s="53">
        <v>91.16</v>
      </c>
      <c r="R123" s="43" t="s">
        <v>3</v>
      </c>
    </row>
    <row r="124" spans="1:23">
      <c r="A124" s="42">
        <v>112</v>
      </c>
      <c r="B124" s="52" t="s">
        <v>158</v>
      </c>
      <c r="C124" s="52">
        <v>19.2</v>
      </c>
      <c r="D124" s="52">
        <v>3.1</v>
      </c>
      <c r="E124" s="52">
        <v>16.100000000000001</v>
      </c>
      <c r="F124" s="52">
        <v>99.15</v>
      </c>
      <c r="G124" s="52">
        <v>18.7</v>
      </c>
      <c r="H124" s="52">
        <v>124.4</v>
      </c>
      <c r="I124" s="52" t="s">
        <v>168</v>
      </c>
      <c r="J124" s="52">
        <v>82</v>
      </c>
      <c r="K124" s="52" t="s">
        <v>174</v>
      </c>
      <c r="L124" s="53">
        <v>79</v>
      </c>
      <c r="M124" s="53">
        <v>33</v>
      </c>
      <c r="N124" s="53">
        <v>4</v>
      </c>
      <c r="O124" s="53">
        <v>95.46</v>
      </c>
      <c r="P124" s="53">
        <v>91.02</v>
      </c>
      <c r="Q124" s="53">
        <v>91.55</v>
      </c>
      <c r="R124" s="43" t="s">
        <v>3</v>
      </c>
    </row>
    <row r="125" spans="1:23">
      <c r="A125" s="42">
        <v>113</v>
      </c>
      <c r="B125" s="52" t="s">
        <v>159</v>
      </c>
      <c r="C125" s="52">
        <v>19.100000000000001</v>
      </c>
      <c r="D125" s="52">
        <v>3.4</v>
      </c>
      <c r="E125" s="52">
        <v>17.8</v>
      </c>
      <c r="F125" s="52">
        <v>99.05</v>
      </c>
      <c r="G125" s="52">
        <v>18.3</v>
      </c>
      <c r="H125" s="52">
        <v>98.07</v>
      </c>
      <c r="I125" s="52" t="s">
        <v>168</v>
      </c>
      <c r="J125" s="52">
        <v>86.5</v>
      </c>
      <c r="K125" s="52" t="s">
        <v>175</v>
      </c>
      <c r="L125" s="53">
        <v>81</v>
      </c>
      <c r="M125" s="53">
        <v>34</v>
      </c>
      <c r="N125" s="53">
        <v>4</v>
      </c>
      <c r="O125" s="53">
        <v>91.52</v>
      </c>
      <c r="P125" s="53">
        <v>90.66</v>
      </c>
      <c r="Q125" s="53">
        <v>90.55</v>
      </c>
      <c r="R125" s="43" t="s">
        <v>3</v>
      </c>
    </row>
    <row r="126" spans="1:23">
      <c r="A126" s="42">
        <v>114</v>
      </c>
      <c r="B126" s="52" t="s">
        <v>160</v>
      </c>
      <c r="C126" s="52">
        <v>18.7</v>
      </c>
      <c r="D126" s="52">
        <v>2.4</v>
      </c>
      <c r="E126" s="52">
        <v>12.8</v>
      </c>
      <c r="F126" s="52">
        <v>99.85</v>
      </c>
      <c r="G126" s="52">
        <v>17.2</v>
      </c>
      <c r="H126" s="52">
        <v>95.7</v>
      </c>
      <c r="I126" s="52" t="s">
        <v>167</v>
      </c>
      <c r="J126" s="52">
        <v>89</v>
      </c>
      <c r="K126" s="52" t="s">
        <v>175</v>
      </c>
      <c r="L126" s="53">
        <v>82</v>
      </c>
      <c r="M126" s="53">
        <v>35</v>
      </c>
      <c r="N126" s="53">
        <v>4</v>
      </c>
      <c r="O126" s="53">
        <v>93.21</v>
      </c>
      <c r="P126" s="53">
        <v>91.25</v>
      </c>
      <c r="Q126" s="53">
        <v>90.13</v>
      </c>
      <c r="R126" s="43"/>
    </row>
    <row r="127" spans="1:23" s="59" customFormat="1">
      <c r="A127" s="56">
        <v>115</v>
      </c>
      <c r="B127" s="57" t="s">
        <v>206</v>
      </c>
      <c r="C127" s="57">
        <v>19.600000000000001</v>
      </c>
      <c r="D127" s="57">
        <v>3.1</v>
      </c>
      <c r="E127" s="57">
        <v>15.6</v>
      </c>
      <c r="F127" s="61">
        <v>99.9</v>
      </c>
      <c r="G127" s="57">
        <v>18.3</v>
      </c>
      <c r="H127" s="61">
        <v>111.3</v>
      </c>
      <c r="I127" s="57" t="s">
        <v>28</v>
      </c>
      <c r="J127" s="57">
        <v>87.5</v>
      </c>
      <c r="K127" s="57" t="s">
        <v>175</v>
      </c>
      <c r="L127" s="58">
        <v>81</v>
      </c>
      <c r="M127" s="58">
        <v>35</v>
      </c>
      <c r="N127" s="58">
        <v>4.5</v>
      </c>
      <c r="O127" s="58">
        <v>103.6</v>
      </c>
      <c r="P127" s="58">
        <v>102.7</v>
      </c>
      <c r="Q127" s="58">
        <v>94.53</v>
      </c>
      <c r="R127" s="57" t="s">
        <v>203</v>
      </c>
      <c r="T127" s="60"/>
      <c r="U127" s="60"/>
      <c r="V127" s="60"/>
      <c r="W127" s="60"/>
    </row>
    <row r="128" spans="1:23">
      <c r="A128" s="42">
        <v>116</v>
      </c>
      <c r="B128" s="52" t="s">
        <v>161</v>
      </c>
      <c r="C128" s="52">
        <v>20.8</v>
      </c>
      <c r="D128" s="52">
        <v>3.6</v>
      </c>
      <c r="E128" s="52">
        <v>17.3</v>
      </c>
      <c r="F128" s="52">
        <v>98.8</v>
      </c>
      <c r="G128" s="52">
        <v>19.899999999999999</v>
      </c>
      <c r="H128" s="52">
        <v>98.2</v>
      </c>
      <c r="I128" s="52" t="s">
        <v>172</v>
      </c>
      <c r="J128" s="52">
        <v>96.5</v>
      </c>
      <c r="K128" s="52" t="s">
        <v>175</v>
      </c>
      <c r="L128" s="53">
        <v>85</v>
      </c>
      <c r="M128" s="53">
        <v>35.5</v>
      </c>
      <c r="N128" s="53">
        <v>5</v>
      </c>
      <c r="O128" s="53">
        <v>92.22</v>
      </c>
      <c r="P128" s="53">
        <v>95.64</v>
      </c>
      <c r="Q128" s="53">
        <v>90.55</v>
      </c>
      <c r="R128" s="43"/>
    </row>
    <row r="129" spans="1:23" s="59" customFormat="1">
      <c r="A129" s="56">
        <v>117</v>
      </c>
      <c r="B129" s="57" t="s">
        <v>207</v>
      </c>
      <c r="C129" s="57">
        <v>19.100000000000001</v>
      </c>
      <c r="D129" s="57">
        <v>3.1</v>
      </c>
      <c r="E129" s="57">
        <v>16.3</v>
      </c>
      <c r="F129" s="61">
        <v>99.3</v>
      </c>
      <c r="G129" s="57">
        <v>17.899999999999999</v>
      </c>
      <c r="H129" s="61">
        <v>96.4</v>
      </c>
      <c r="I129" s="57" t="s">
        <v>170</v>
      </c>
      <c r="J129" s="57">
        <v>81.5</v>
      </c>
      <c r="K129" s="57" t="s">
        <v>175</v>
      </c>
      <c r="L129" s="58">
        <v>80</v>
      </c>
      <c r="M129" s="58">
        <v>34</v>
      </c>
      <c r="N129" s="58">
        <v>4</v>
      </c>
      <c r="O129" s="58">
        <v>97.47</v>
      </c>
      <c r="P129" s="58">
        <v>92.68</v>
      </c>
      <c r="Q129" s="58">
        <v>88.81</v>
      </c>
      <c r="R129" s="57" t="s">
        <v>203</v>
      </c>
      <c r="T129" s="60"/>
      <c r="U129" s="60"/>
      <c r="V129" s="60"/>
      <c r="W129" s="60"/>
    </row>
    <row r="130" spans="1:23">
      <c r="A130" s="42">
        <v>118</v>
      </c>
      <c r="B130" s="52" t="s">
        <v>162</v>
      </c>
      <c r="C130" s="52">
        <v>19.7</v>
      </c>
      <c r="D130" s="52">
        <v>3.3</v>
      </c>
      <c r="E130" s="52">
        <v>16.8</v>
      </c>
      <c r="F130" s="52">
        <v>99.4</v>
      </c>
      <c r="G130" s="52">
        <v>18.5</v>
      </c>
      <c r="H130" s="52">
        <v>98.7</v>
      </c>
      <c r="I130" s="52" t="s">
        <v>167</v>
      </c>
      <c r="J130" s="52">
        <v>100</v>
      </c>
      <c r="K130" s="52" t="s">
        <v>175</v>
      </c>
      <c r="L130" s="53">
        <v>86</v>
      </c>
      <c r="M130" s="53">
        <v>38</v>
      </c>
      <c r="N130" s="53">
        <v>5.5</v>
      </c>
      <c r="O130" s="53">
        <v>94.51</v>
      </c>
      <c r="P130" s="53">
        <v>96.38</v>
      </c>
      <c r="Q130" s="53">
        <v>104.42</v>
      </c>
      <c r="R130" s="43"/>
    </row>
    <row r="131" spans="1:23">
      <c r="A131" s="42">
        <v>119</v>
      </c>
      <c r="B131" s="52" t="s">
        <v>163</v>
      </c>
      <c r="C131" s="52">
        <v>17.600000000000001</v>
      </c>
      <c r="D131" s="52">
        <v>3.1</v>
      </c>
      <c r="E131" s="52">
        <v>17.600000000000001</v>
      </c>
      <c r="F131" s="52">
        <v>99.5</v>
      </c>
      <c r="G131" s="52">
        <v>15.8</v>
      </c>
      <c r="H131" s="52">
        <v>115.04</v>
      </c>
      <c r="I131" s="52" t="s">
        <v>168</v>
      </c>
      <c r="J131" s="52">
        <v>94</v>
      </c>
      <c r="K131" s="52" t="s">
        <v>175</v>
      </c>
      <c r="L131" s="53">
        <v>82</v>
      </c>
      <c r="M131" s="53">
        <v>35</v>
      </c>
      <c r="N131" s="53">
        <v>4</v>
      </c>
      <c r="O131" s="53">
        <v>120.47</v>
      </c>
      <c r="P131" s="53">
        <v>116.09</v>
      </c>
      <c r="Q131" s="53">
        <v>109.19</v>
      </c>
      <c r="R131" s="43"/>
    </row>
    <row r="132" spans="1:23">
      <c r="A132" s="42">
        <v>120</v>
      </c>
      <c r="B132" s="52" t="s">
        <v>164</v>
      </c>
      <c r="C132" s="52">
        <v>19.2</v>
      </c>
      <c r="D132" s="52">
        <v>3.4</v>
      </c>
      <c r="E132" s="52">
        <v>17.7</v>
      </c>
      <c r="F132" s="52">
        <v>99.1</v>
      </c>
      <c r="G132" s="52">
        <v>18.399999999999999</v>
      </c>
      <c r="H132" s="52">
        <v>92.41</v>
      </c>
      <c r="I132" s="52" t="s">
        <v>28</v>
      </c>
      <c r="J132" s="52">
        <v>85.5</v>
      </c>
      <c r="K132" s="52" t="s">
        <v>175</v>
      </c>
      <c r="L132" s="53">
        <v>84</v>
      </c>
      <c r="M132" s="53">
        <v>35</v>
      </c>
      <c r="N132" s="53">
        <v>4</v>
      </c>
      <c r="O132" s="53">
        <v>90.4</v>
      </c>
      <c r="P132" s="53">
        <v>93.46</v>
      </c>
      <c r="Q132" s="53">
        <v>101.28</v>
      </c>
      <c r="R132" s="43"/>
    </row>
    <row r="133" spans="1:23">
      <c r="A133" s="45" t="s">
        <v>12</v>
      </c>
      <c r="B133" s="45"/>
      <c r="C133" s="46">
        <f t="shared" ref="C133:H133" si="0">AVERAGE(C13:C132)</f>
        <v>18.725833333333334</v>
      </c>
      <c r="D133" s="46">
        <f t="shared" si="0"/>
        <v>3.0500000000000016</v>
      </c>
      <c r="E133" s="46">
        <f t="shared" si="0"/>
        <v>16.274311594202892</v>
      </c>
      <c r="F133" s="46">
        <f t="shared" si="0"/>
        <v>99.428999999999959</v>
      </c>
      <c r="G133" s="46">
        <f t="shared" si="0"/>
        <v>17.585000000000001</v>
      </c>
      <c r="H133" s="46">
        <f t="shared" si="0"/>
        <v>106.21225000000007</v>
      </c>
      <c r="I133" s="46" t="s">
        <v>13</v>
      </c>
      <c r="J133" s="46">
        <f>AVERAGE(J13:J132)</f>
        <v>94.094166666666666</v>
      </c>
      <c r="K133" s="46"/>
      <c r="L133" s="46">
        <f t="shared" ref="L133:Q133" si="1">AVERAGE(L13:L132)</f>
        <v>84.00833333333334</v>
      </c>
      <c r="M133" s="46">
        <f t="shared" si="1"/>
        <v>36.670833333333334</v>
      </c>
      <c r="N133" s="46">
        <f t="shared" si="1"/>
        <v>4.5458333333333334</v>
      </c>
      <c r="O133" s="46">
        <f t="shared" si="1"/>
        <v>104.55504424778758</v>
      </c>
      <c r="P133" s="46">
        <f t="shared" si="1"/>
        <v>105.163982300885</v>
      </c>
      <c r="Q133" s="46">
        <f t="shared" si="1"/>
        <v>106.8546902654867</v>
      </c>
      <c r="R133" s="16"/>
    </row>
    <row r="134" spans="1:23">
      <c r="A134" s="47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</row>
    <row r="135" spans="1:23">
      <c r="A135" s="47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</row>
    <row r="136" spans="1:23">
      <c r="A136" s="47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</row>
    <row r="137" spans="1:23">
      <c r="A137" s="47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</row>
    <row r="138" spans="1:23">
      <c r="A138" s="47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</row>
    <row r="139" spans="1:23">
      <c r="A139" s="47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</row>
    <row r="140" spans="1:23">
      <c r="A140" s="47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</row>
    <row r="141" spans="1:23">
      <c r="A141" s="47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</row>
    <row r="142" spans="1:23">
      <c r="A142" s="47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</row>
    <row r="143" spans="1:23">
      <c r="A143" s="47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</row>
    <row r="144" spans="1:23">
      <c r="A144" s="47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</row>
    <row r="145" spans="1:17">
      <c r="A145" s="47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</row>
    <row r="146" spans="1:17">
      <c r="A146" s="47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</row>
    <row r="147" spans="1:17">
      <c r="A147" s="47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</row>
    <row r="148" spans="1:17">
      <c r="A148" s="47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</row>
    <row r="149" spans="1:17">
      <c r="A149" s="47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</row>
    <row r="150" spans="1:17">
      <c r="A150" s="47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</row>
    <row r="151" spans="1:17">
      <c r="A151" s="47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</row>
    <row r="152" spans="1:17">
      <c r="A152" s="47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</row>
    <row r="153" spans="1:17">
      <c r="A153" s="47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</row>
    <row r="154" spans="1:17">
      <c r="A154" s="47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</row>
    <row r="155" spans="1:17">
      <c r="A155" s="47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</row>
  </sheetData>
  <mergeCells count="1">
    <mergeCell ref="O10:Q10"/>
  </mergeCells>
  <pageMargins left="0.7" right="0.7" top="0.75" bottom="0.75" header="0.3" footer="0.3"/>
  <pageSetup paperSize="9" scale="44" fitToHeight="2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Koonwarra Ram Sale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Merriman</dc:creator>
  <cp:lastModifiedBy>Jonathan Merriman</cp:lastModifiedBy>
  <cp:lastPrinted>2023-09-17T10:39:54Z</cp:lastPrinted>
  <dcterms:created xsi:type="dcterms:W3CDTF">2023-09-12T05:08:55Z</dcterms:created>
  <dcterms:modified xsi:type="dcterms:W3CDTF">2025-09-23T12:29:24Z</dcterms:modified>
</cp:coreProperties>
</file>